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" sheetId="1" r:id="rId1"/>
    <sheet name="Matriz entre corredores" sheetId="2" r:id="rId2"/>
    <sheet name="Viajes por trabajo" sheetId="3" r:id="rId3"/>
    <sheet name="Viajes por estudio" sheetId="4" r:id="rId4"/>
    <sheet name="Viajas por otros motivos" sheetId="5" r:id="rId5"/>
  </sheets>
  <definedNames/>
  <calcPr fullCalcOnLoad="1"/>
</workbook>
</file>

<file path=xl/sharedStrings.xml><?xml version="1.0" encoding="utf-8"?>
<sst xmlns="http://schemas.openxmlformats.org/spreadsheetml/2006/main" count="1280" uniqueCount="111">
  <si>
    <t>Descripción</t>
  </si>
  <si>
    <t>Sección</t>
  </si>
  <si>
    <t>Universidad Tecnológica Nacional</t>
  </si>
  <si>
    <t>Centro Tecnológico de Transporte, Tránsito y Seguridad Vial</t>
  </si>
  <si>
    <t>Observatorio Nacional de Datos de Transporte</t>
  </si>
  <si>
    <t xml:space="preserve">Fecha de actualización </t>
  </si>
  <si>
    <t xml:space="preserve">Último dato disponible </t>
  </si>
  <si>
    <t>Fuente</t>
  </si>
  <si>
    <t>Cuadro</t>
  </si>
  <si>
    <t>Secretaría de Transporte. Investigación de Transporte Urbano Público de Buenos Aires, INTRUPUBA 2006 - 2007</t>
  </si>
  <si>
    <t>6:30 a 9:00</t>
  </si>
  <si>
    <t>9:00 a 11:30</t>
  </si>
  <si>
    <t>15:30 a 18:00</t>
  </si>
  <si>
    <t>18:00 a 20:30</t>
  </si>
  <si>
    <t>Oeste</t>
  </si>
  <si>
    <t>Sur</t>
  </si>
  <si>
    <t>Norte</t>
  </si>
  <si>
    <t>Pax Ingresados</t>
  </si>
  <si>
    <t>Pax Salientes</t>
  </si>
  <si>
    <t>Corredor</t>
  </si>
  <si>
    <t>Zonas de origen</t>
  </si>
  <si>
    <t>Centro</t>
  </si>
  <si>
    <t>Noroeste</t>
  </si>
  <si>
    <t>Sudoeste</t>
  </si>
  <si>
    <t>Sudeste</t>
  </si>
  <si>
    <t>Fuera del Área de Estudio</t>
  </si>
  <si>
    <t>Zonas de destino</t>
  </si>
  <si>
    <t>Corona</t>
  </si>
  <si>
    <t>Partido/Distrito</t>
  </si>
  <si>
    <t>DE01</t>
  </si>
  <si>
    <t>DE02</t>
  </si>
  <si>
    <t>DE03</t>
  </si>
  <si>
    <t>DE06</t>
  </si>
  <si>
    <t>DE09</t>
  </si>
  <si>
    <t>DE10</t>
  </si>
  <si>
    <t>Vicente López</t>
  </si>
  <si>
    <t>San Isidro</t>
  </si>
  <si>
    <t>San Fernando</t>
  </si>
  <si>
    <t>Tigre</t>
  </si>
  <si>
    <t>Escobar</t>
  </si>
  <si>
    <t>Resto de RMBA</t>
  </si>
  <si>
    <t>DE14</t>
  </si>
  <si>
    <t>DE15</t>
  </si>
  <si>
    <t>DE16</t>
  </si>
  <si>
    <t>DE17</t>
  </si>
  <si>
    <t>Gral. San Martín</t>
  </si>
  <si>
    <t>Tres de Febrero</t>
  </si>
  <si>
    <t>Hurlingham</t>
  </si>
  <si>
    <t>San Miguel</t>
  </si>
  <si>
    <t>Malvinas Argentinas</t>
  </si>
  <si>
    <t>José C. Paz</t>
  </si>
  <si>
    <t>Pilar</t>
  </si>
  <si>
    <t>DE07</t>
  </si>
  <si>
    <t>DE08</t>
  </si>
  <si>
    <t>DE11</t>
  </si>
  <si>
    <t>DE12</t>
  </si>
  <si>
    <t>DE13</t>
  </si>
  <si>
    <t>DE18</t>
  </si>
  <si>
    <t>DE20</t>
  </si>
  <si>
    <t>Morón</t>
  </si>
  <si>
    <t>Ituzaingó</t>
  </si>
  <si>
    <t>Merlo</t>
  </si>
  <si>
    <t>Moreno</t>
  </si>
  <si>
    <t>DE21</t>
  </si>
  <si>
    <t>La Matanza I</t>
  </si>
  <si>
    <t>La Matanza II</t>
  </si>
  <si>
    <t>Ezeiza</t>
  </si>
  <si>
    <t>Esteban Echeverría</t>
  </si>
  <si>
    <t>DE05</t>
  </si>
  <si>
    <t>DE19</t>
  </si>
  <si>
    <t>Lanús</t>
  </si>
  <si>
    <t>Lomas de Zamora</t>
  </si>
  <si>
    <t>Alte. Brown</t>
  </si>
  <si>
    <t>Pres. Perón</t>
  </si>
  <si>
    <t>DE04</t>
  </si>
  <si>
    <t>Avellaneda</t>
  </si>
  <si>
    <t>Quilmes</t>
  </si>
  <si>
    <t>Florencio Varela</t>
  </si>
  <si>
    <t>Berazategui</t>
  </si>
  <si>
    <t xml:space="preserve">Transporte automotor urbano de pasajeros </t>
  </si>
  <si>
    <t xml:space="preserve">octubre 2013 </t>
  </si>
  <si>
    <t>diciembre 2006</t>
  </si>
  <si>
    <t>Todos los períodos</t>
  </si>
  <si>
    <t>PERIODO 1</t>
  </si>
  <si>
    <t>PERIODO 2</t>
  </si>
  <si>
    <t>PERIODO 3</t>
  </si>
  <si>
    <t>PERIODO 4</t>
  </si>
  <si>
    <t xml:space="preserve">Transporte urbano de pasajeros </t>
  </si>
  <si>
    <t xml:space="preserve">Matrices origen-destino de los viajes de pasajeros de todos los modos de transporte público de la Región Metropolitana de Buenos Aires. INTRUPUBA 2006 - 2007 </t>
  </si>
  <si>
    <t>Capital hacia Prov.</t>
  </si>
  <si>
    <t>Prov. hacia Capital</t>
  </si>
  <si>
    <t>Origen y Destino en Capital</t>
  </si>
  <si>
    <t>Origen y Destino en Prov.</t>
  </si>
  <si>
    <t>Capital</t>
  </si>
  <si>
    <t>Fuera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</si>
  <si>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Según el lugar de origen y destino del viaje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</si>
  <si>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Período 1: desde las 6:30  hasta las 9:00 horas. Período 2: desde las 9:00  hasta las 11:30 horas. Período 3: desde las 15:30  hasta las 18:00 horas. Período 4: desde las 18:00 hasta las 20:30 horas.</t>
    </r>
  </si>
  <si>
    <r>
      <t>Matriz de viajes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en todos los modos de transporte público entre corredores de transporte, por períodos de relevamiento </t>
    </r>
    <r>
      <rPr>
        <vertAlign val="superscript"/>
        <sz val="11"/>
        <rFont val="Calibri"/>
        <family val="2"/>
      </rPr>
      <t>2</t>
    </r>
  </si>
  <si>
    <r>
      <t>Matriz de viajes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por motivo trabajo en todos los modos de transporte público entre corredores de transporte, por períodos de relevamiento </t>
    </r>
    <r>
      <rPr>
        <vertAlign val="superscript"/>
        <sz val="11"/>
        <rFont val="Calibri"/>
        <family val="2"/>
      </rPr>
      <t>2</t>
    </r>
  </si>
  <si>
    <r>
      <t>Matriz de viajes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por motivo estudio en todos los modos de transporte público entre corredores de transporte, por períodos de relevamiento </t>
    </r>
    <r>
      <rPr>
        <vertAlign val="superscript"/>
        <sz val="11"/>
        <rFont val="Calibri"/>
        <family val="2"/>
      </rPr>
      <t>2</t>
    </r>
  </si>
  <si>
    <r>
      <t>Matriz de viajes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por otros motivos en todos los modos de transporte oúblico entre corredores de transporte, por períodos de relevamiento </t>
    </r>
    <r>
      <rPr>
        <vertAlign val="superscript"/>
        <sz val="11"/>
        <rFont val="Calibri"/>
        <family val="2"/>
      </rPr>
      <t>2</t>
    </r>
  </si>
  <si>
    <t>Matriz de viajes en todos los modos de transporte público entre corredores de transporte, por períodos de relevamiento</t>
  </si>
  <si>
    <t>Volver al Índice</t>
  </si>
  <si>
    <t>4.6.1.3</t>
  </si>
  <si>
    <t>4.6.1.4</t>
  </si>
  <si>
    <t>4.6.1.5</t>
  </si>
  <si>
    <t>4.6.1.6</t>
  </si>
  <si>
    <t>6.3.1.3</t>
  </si>
  <si>
    <t>Matriz de viajes por motivo trabajo en todos los modos de transporte público entre corredores de transporte, por períodos de relevamiento</t>
  </si>
  <si>
    <t>Matriz de viajes por motivo estudio en todos los modos de transporte público entre corredores de transporte, por períodos de relevamiento</t>
  </si>
  <si>
    <t>Matriz de viajes por otros motivos en todos los modos de transporte oúblico entre corredores de transporte, por períodos de relevamiento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</si>
</sst>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0.0%"/>
    <numFmt numFmtId="166" formatCode="d\-mmm\-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$-2C0A]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2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 quotePrefix="1">
      <alignment horizontal="left"/>
      <protection locked="0"/>
    </xf>
    <xf numFmtId="17" fontId="3" fillId="0" borderId="0" xfId="0" applyNumberFormat="1" applyFont="1" applyFill="1" applyBorder="1" applyAlignment="1" applyProtection="1" quotePrefix="1">
      <alignment horizontal="left"/>
      <protection locked="0"/>
    </xf>
    <xf numFmtId="0" fontId="3" fillId="0" borderId="0" xfId="0" applyFont="1" applyFill="1" applyAlignment="1">
      <alignment horizontal="left"/>
    </xf>
    <xf numFmtId="0" fontId="23" fillId="0" borderId="31" xfId="0" applyFont="1" applyFill="1" applyBorder="1" applyAlignment="1">
      <alignment horizontal="left"/>
    </xf>
    <xf numFmtId="1" fontId="23" fillId="0" borderId="32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textRotation="90"/>
    </xf>
    <xf numFmtId="1" fontId="3" fillId="0" borderId="32" xfId="0" applyNumberFormat="1" applyFont="1" applyFill="1" applyBorder="1" applyAlignment="1">
      <alignment horizontal="center" textRotation="90"/>
    </xf>
    <xf numFmtId="1" fontId="3" fillId="0" borderId="35" xfId="0" applyNumberFormat="1" applyFont="1" applyFill="1" applyBorder="1" applyAlignment="1">
      <alignment horizontal="center" textRotation="90"/>
    </xf>
    <xf numFmtId="1" fontId="3" fillId="0" borderId="36" xfId="0" applyNumberFormat="1" applyFont="1" applyFill="1" applyBorder="1" applyAlignment="1">
      <alignment horizontal="center" textRotation="90"/>
    </xf>
    <xf numFmtId="0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23" fillId="0" borderId="10" xfId="0" applyFont="1" applyFill="1" applyBorder="1" applyAlignment="1">
      <alignment horizontal="center" textRotation="90"/>
    </xf>
    <xf numFmtId="1" fontId="3" fillId="0" borderId="11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 textRotation="90"/>
    </xf>
    <xf numFmtId="1" fontId="3" fillId="0" borderId="44" xfId="0" applyNumberFormat="1" applyFont="1" applyFill="1" applyBorder="1" applyAlignment="1">
      <alignment horizontal="center" textRotation="90"/>
    </xf>
    <xf numFmtId="1" fontId="3" fillId="0" borderId="26" xfId="0" applyNumberFormat="1" applyFont="1" applyFill="1" applyBorder="1" applyAlignment="1">
      <alignment horizontal="center" textRotation="90"/>
    </xf>
    <xf numFmtId="0" fontId="23" fillId="0" borderId="15" xfId="0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horizontal="center" textRotation="90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23" fillId="0" borderId="41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3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49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textRotation="90"/>
    </xf>
    <xf numFmtId="0" fontId="24" fillId="0" borderId="35" xfId="0" applyFont="1" applyFill="1" applyBorder="1" applyAlignment="1">
      <alignment horizontal="center" textRotation="90"/>
    </xf>
    <xf numFmtId="0" fontId="25" fillId="0" borderId="36" xfId="0" applyFont="1" applyFill="1" applyBorder="1" applyAlignment="1">
      <alignment horizontal="center" textRotation="90"/>
    </xf>
    <xf numFmtId="0" fontId="24" fillId="0" borderId="50" xfId="0" applyFont="1" applyFill="1" applyBorder="1" applyAlignment="1">
      <alignment horizontal="center" textRotation="90"/>
    </xf>
    <xf numFmtId="0" fontId="25" fillId="0" borderId="51" xfId="0" applyFont="1" applyFill="1" applyBorder="1" applyAlignment="1">
      <alignment horizontal="center" textRotation="90"/>
    </xf>
    <xf numFmtId="0" fontId="24" fillId="0" borderId="24" xfId="0" applyFont="1" applyFill="1" applyBorder="1" applyAlignment="1">
      <alignment horizontal="center" textRotation="90"/>
    </xf>
    <xf numFmtId="0" fontId="25" fillId="0" borderId="25" xfId="0" applyFont="1" applyFill="1" applyBorder="1" applyAlignment="1">
      <alignment horizontal="center" textRotation="90"/>
    </xf>
    <xf numFmtId="1" fontId="3" fillId="0" borderId="52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textRotation="90"/>
    </xf>
    <xf numFmtId="0" fontId="25" fillId="0" borderId="45" xfId="0" applyFont="1" applyFill="1" applyBorder="1" applyAlignment="1">
      <alignment horizontal="center" textRotation="90"/>
    </xf>
    <xf numFmtId="0" fontId="25" fillId="0" borderId="22" xfId="0" applyFont="1" applyFill="1" applyBorder="1" applyAlignment="1">
      <alignment horizontal="center" textRotation="90"/>
    </xf>
    <xf numFmtId="0" fontId="45" fillId="0" borderId="0" xfId="45" applyFont="1" applyAlignment="1">
      <alignment/>
    </xf>
    <xf numFmtId="0" fontId="0" fillId="0" borderId="0" xfId="0" applyAlignment="1">
      <alignment horizontal="center"/>
    </xf>
    <xf numFmtId="0" fontId="45" fillId="0" borderId="0" xfId="45" applyNumberFormat="1" applyFont="1" applyFill="1" applyBorder="1" applyAlignment="1">
      <alignment horizontal="left"/>
    </xf>
    <xf numFmtId="0" fontId="45" fillId="0" borderId="0" xfId="45" applyFont="1" applyFill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0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22.7109375" defaultRowHeight="15"/>
  <cols>
    <col min="1" max="1" width="22.7109375" style="0" customWidth="1"/>
    <col min="2" max="2" width="141.00390625" style="0" customWidth="1"/>
  </cols>
  <sheetData>
    <row r="1" spans="1:2" ht="15">
      <c r="A1" s="77" t="s">
        <v>4</v>
      </c>
      <c r="B1" s="78"/>
    </row>
    <row r="2" spans="1:2" ht="15">
      <c r="A2" s="77" t="s">
        <v>3</v>
      </c>
      <c r="B2" s="78"/>
    </row>
    <row r="3" spans="1:2" ht="15">
      <c r="A3" s="77" t="s">
        <v>2</v>
      </c>
      <c r="B3" s="78"/>
    </row>
    <row r="4" spans="1:2" ht="15">
      <c r="A4" s="77" t="s">
        <v>1</v>
      </c>
      <c r="B4" s="1" t="s">
        <v>87</v>
      </c>
    </row>
    <row r="5" spans="1:2" ht="15">
      <c r="A5" s="77" t="s">
        <v>0</v>
      </c>
      <c r="B5" s="1" t="s">
        <v>88</v>
      </c>
    </row>
    <row r="8" spans="1:2" ht="15">
      <c r="A8" s="101" t="s">
        <v>103</v>
      </c>
      <c r="B8" s="102" t="s">
        <v>101</v>
      </c>
    </row>
    <row r="9" spans="1:2" ht="15">
      <c r="A9" s="101" t="s">
        <v>104</v>
      </c>
      <c r="B9" s="103" t="s">
        <v>108</v>
      </c>
    </row>
    <row r="10" spans="1:2" ht="15">
      <c r="A10" s="101" t="s">
        <v>105</v>
      </c>
      <c r="B10" s="103" t="s">
        <v>109</v>
      </c>
    </row>
    <row r="11" spans="1:2" ht="15">
      <c r="A11" s="101" t="s">
        <v>106</v>
      </c>
      <c r="B11" s="103" t="s">
        <v>110</v>
      </c>
    </row>
  </sheetData>
  <sheetProtection/>
  <hyperlinks>
    <hyperlink ref="B8" location="'Matriz entre corredores'!A1" display="Matriz de viajes en todos los modos de transporte público entre corredores de transporte, por períodos de relevamiento"/>
    <hyperlink ref="B9" location="'Viajes por trabajo'!A1" display="Matriz de viajes por motivo trabajo en todos los modos de transporte público entre corredores de transporte, por períodos de relevamiento"/>
    <hyperlink ref="B10" location="'Viajes por estudio'!A1" display="Matriz de viajes por motivo estudio en todos los modos de transporte público entre corredores de transporte, por períodos de relevamiento"/>
    <hyperlink ref="B11" location="'Viajas por otros motivos'!A1" display="Matriz de viajes por otros motivos en todos los modos de transporte oúblico entre corredores de transporte, por períodos de relevamient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28"/>
  <sheetViews>
    <sheetView showGridLines="0" zoomScale="80" zoomScaleNormal="80" zoomScalePageLayoutView="0" workbookViewId="0" topLeftCell="A3">
      <pane ySplit="14" topLeftCell="A17" activePane="bottomLeft" state="frozen"/>
      <selection pane="topLeft" activeCell="A3" sqref="A3"/>
      <selection pane="bottomLeft" activeCell="A1" sqref="A1"/>
    </sheetView>
  </sheetViews>
  <sheetFormatPr defaultColWidth="22.7109375" defaultRowHeight="15"/>
  <sheetData>
    <row r="1" spans="1:4" ht="15">
      <c r="A1" s="29" t="s">
        <v>4</v>
      </c>
      <c r="B1" s="31"/>
      <c r="C1" s="31"/>
      <c r="D1" s="29"/>
    </row>
    <row r="2" spans="1:4" ht="15">
      <c r="A2" s="29" t="s">
        <v>3</v>
      </c>
      <c r="B2" s="31"/>
      <c r="C2" s="31"/>
      <c r="D2" s="29"/>
    </row>
    <row r="3" spans="1:4" ht="15">
      <c r="A3" s="29" t="s">
        <v>4</v>
      </c>
      <c r="B3" s="31"/>
      <c r="C3" s="31"/>
      <c r="D3" s="29"/>
    </row>
    <row r="4" spans="1:4" ht="15">
      <c r="A4" s="29" t="s">
        <v>3</v>
      </c>
      <c r="B4" s="31"/>
      <c r="C4" s="31"/>
      <c r="D4" s="29"/>
    </row>
    <row r="5" spans="1:4" ht="15">
      <c r="A5" s="29" t="s">
        <v>2</v>
      </c>
      <c r="B5" s="31"/>
      <c r="C5" s="31"/>
      <c r="D5" s="2"/>
    </row>
    <row r="6" spans="1:2" ht="15">
      <c r="A6" s="29" t="s">
        <v>1</v>
      </c>
      <c r="B6" s="1" t="s">
        <v>87</v>
      </c>
    </row>
    <row r="7" spans="1:2" ht="15">
      <c r="A7" s="29" t="s">
        <v>8</v>
      </c>
      <c r="B7" s="1" t="s">
        <v>107</v>
      </c>
    </row>
    <row r="8" spans="1:2" ht="17.25">
      <c r="A8" s="29" t="s">
        <v>0</v>
      </c>
      <c r="B8" s="34" t="s">
        <v>97</v>
      </c>
    </row>
    <row r="9" spans="1:2" ht="15">
      <c r="A9" s="29" t="s">
        <v>7</v>
      </c>
      <c r="B9" s="3" t="s">
        <v>9</v>
      </c>
    </row>
    <row r="10" spans="1:2" ht="15">
      <c r="A10" s="30" t="s">
        <v>6</v>
      </c>
      <c r="B10" s="33" t="s">
        <v>81</v>
      </c>
    </row>
    <row r="11" spans="1:2" ht="15">
      <c r="A11" s="30" t="s">
        <v>5</v>
      </c>
      <c r="B11" s="32" t="s">
        <v>80</v>
      </c>
    </row>
    <row r="12" ht="15.75" thickBot="1"/>
    <row r="13" spans="1:75" ht="15.75" thickBot="1">
      <c r="A13" s="35" t="s">
        <v>82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5" customHeight="1">
      <c r="A14" s="36" t="s">
        <v>19</v>
      </c>
      <c r="B14" s="70" t="s">
        <v>20</v>
      </c>
      <c r="C14" s="71"/>
      <c r="D14" s="72" t="s">
        <v>21</v>
      </c>
      <c r="E14" s="60"/>
      <c r="F14" s="60"/>
      <c r="G14" s="61"/>
      <c r="H14" s="59" t="s">
        <v>16</v>
      </c>
      <c r="I14" s="60"/>
      <c r="J14" s="60"/>
      <c r="K14" s="60"/>
      <c r="L14" s="60"/>
      <c r="M14" s="60"/>
      <c r="N14" s="60"/>
      <c r="O14" s="61"/>
      <c r="P14" s="59" t="s">
        <v>22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59" t="s">
        <v>14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1"/>
      <c r="AN14" s="59" t="s">
        <v>23</v>
      </c>
      <c r="AO14" s="60"/>
      <c r="AP14" s="60"/>
      <c r="AQ14" s="60"/>
      <c r="AR14" s="60"/>
      <c r="AS14" s="61"/>
      <c r="AT14" s="59" t="s">
        <v>15</v>
      </c>
      <c r="AU14" s="60"/>
      <c r="AV14" s="60"/>
      <c r="AW14" s="60"/>
      <c r="AX14" s="60"/>
      <c r="AY14" s="60"/>
      <c r="AZ14" s="61"/>
      <c r="BA14" s="59" t="s">
        <v>24</v>
      </c>
      <c r="BB14" s="60"/>
      <c r="BC14" s="60"/>
      <c r="BD14" s="60"/>
      <c r="BE14" s="60"/>
      <c r="BF14" s="61"/>
      <c r="BG14" s="62" t="s">
        <v>25</v>
      </c>
      <c r="BH14" s="65" t="s">
        <v>17</v>
      </c>
      <c r="BI14" s="66" t="s">
        <v>18</v>
      </c>
      <c r="BJ14" s="87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">
      <c r="A15" s="37" t="s">
        <v>26</v>
      </c>
      <c r="B15" s="4" t="s">
        <v>27</v>
      </c>
      <c r="C15" s="4"/>
      <c r="D15" s="38">
        <v>0</v>
      </c>
      <c r="E15" s="38">
        <v>0</v>
      </c>
      <c r="F15" s="38">
        <v>0</v>
      </c>
      <c r="G15" s="39">
        <v>0</v>
      </c>
      <c r="H15" s="40">
        <v>0</v>
      </c>
      <c r="I15" s="38">
        <v>0</v>
      </c>
      <c r="J15" s="38">
        <v>1</v>
      </c>
      <c r="K15" s="41">
        <v>1</v>
      </c>
      <c r="L15" s="38">
        <v>2</v>
      </c>
      <c r="M15" s="41">
        <v>2</v>
      </c>
      <c r="N15" s="38">
        <v>3</v>
      </c>
      <c r="O15" s="41">
        <v>3</v>
      </c>
      <c r="P15" s="40">
        <v>0</v>
      </c>
      <c r="Q15" s="38">
        <v>0</v>
      </c>
      <c r="R15" s="38">
        <v>0</v>
      </c>
      <c r="S15" s="38">
        <v>0</v>
      </c>
      <c r="T15" s="38">
        <v>1</v>
      </c>
      <c r="U15" s="38">
        <v>1</v>
      </c>
      <c r="V15" s="38">
        <v>1</v>
      </c>
      <c r="W15" s="38">
        <v>2</v>
      </c>
      <c r="X15" s="38">
        <v>2</v>
      </c>
      <c r="Y15" s="38">
        <v>2</v>
      </c>
      <c r="Z15" s="38">
        <v>3</v>
      </c>
      <c r="AA15" s="39">
        <v>3</v>
      </c>
      <c r="AB15" s="40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</v>
      </c>
      <c r="AJ15" s="38">
        <v>1</v>
      </c>
      <c r="AK15" s="38">
        <v>2</v>
      </c>
      <c r="AL15" s="38">
        <v>2</v>
      </c>
      <c r="AM15" s="38">
        <v>3</v>
      </c>
      <c r="AN15" s="40">
        <v>0</v>
      </c>
      <c r="AO15" s="38">
        <v>1</v>
      </c>
      <c r="AP15" s="38">
        <v>2</v>
      </c>
      <c r="AQ15" s="38">
        <v>2</v>
      </c>
      <c r="AR15" s="38">
        <v>2</v>
      </c>
      <c r="AS15" s="38">
        <v>3</v>
      </c>
      <c r="AT15" s="40">
        <v>0</v>
      </c>
      <c r="AU15" s="38">
        <v>0</v>
      </c>
      <c r="AV15" s="38">
        <v>1</v>
      </c>
      <c r="AW15" s="38">
        <v>1</v>
      </c>
      <c r="AX15" s="38">
        <v>2</v>
      </c>
      <c r="AY15" s="38">
        <v>2</v>
      </c>
      <c r="AZ15" s="38">
        <v>3</v>
      </c>
      <c r="BA15" s="40">
        <v>0</v>
      </c>
      <c r="BB15" s="38">
        <v>1</v>
      </c>
      <c r="BC15" s="38">
        <v>1</v>
      </c>
      <c r="BD15" s="38">
        <v>2</v>
      </c>
      <c r="BE15" s="38">
        <v>2</v>
      </c>
      <c r="BF15" s="42">
        <v>3</v>
      </c>
      <c r="BG15" s="63"/>
      <c r="BH15" s="65"/>
      <c r="BI15" s="66"/>
      <c r="BJ15" s="87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99.75" customHeight="1">
      <c r="A16" s="43"/>
      <c r="B16" s="4"/>
      <c r="C16" s="4" t="s">
        <v>28</v>
      </c>
      <c r="D16" s="44" t="s">
        <v>29</v>
      </c>
      <c r="E16" s="44" t="s">
        <v>30</v>
      </c>
      <c r="F16" s="44" t="s">
        <v>31</v>
      </c>
      <c r="G16" s="45" t="s">
        <v>32</v>
      </c>
      <c r="H16" s="46" t="s">
        <v>33</v>
      </c>
      <c r="I16" s="44" t="s">
        <v>34</v>
      </c>
      <c r="J16" s="44" t="s">
        <v>35</v>
      </c>
      <c r="K16" s="44" t="s">
        <v>36</v>
      </c>
      <c r="L16" s="44" t="s">
        <v>37</v>
      </c>
      <c r="M16" s="44" t="s">
        <v>38</v>
      </c>
      <c r="N16" s="44" t="s">
        <v>39</v>
      </c>
      <c r="O16" s="44" t="s">
        <v>40</v>
      </c>
      <c r="P16" s="46" t="s">
        <v>41</v>
      </c>
      <c r="Q16" s="44" t="s">
        <v>42</v>
      </c>
      <c r="R16" s="44" t="s">
        <v>43</v>
      </c>
      <c r="S16" s="44" t="s">
        <v>44</v>
      </c>
      <c r="T16" s="44" t="s">
        <v>45</v>
      </c>
      <c r="U16" s="44" t="s">
        <v>46</v>
      </c>
      <c r="V16" s="44" t="s">
        <v>47</v>
      </c>
      <c r="W16" s="44" t="s">
        <v>48</v>
      </c>
      <c r="X16" s="44" t="s">
        <v>49</v>
      </c>
      <c r="Y16" s="44" t="s">
        <v>50</v>
      </c>
      <c r="Z16" s="44" t="s">
        <v>51</v>
      </c>
      <c r="AA16" s="44" t="s">
        <v>40</v>
      </c>
      <c r="AB16" s="46" t="s">
        <v>52</v>
      </c>
      <c r="AC16" s="44" t="s">
        <v>53</v>
      </c>
      <c r="AD16" s="44" t="s">
        <v>54</v>
      </c>
      <c r="AE16" s="44" t="s">
        <v>55</v>
      </c>
      <c r="AF16" s="44" t="s">
        <v>56</v>
      </c>
      <c r="AG16" s="44" t="s">
        <v>57</v>
      </c>
      <c r="AH16" s="44" t="s">
        <v>58</v>
      </c>
      <c r="AI16" s="44" t="s">
        <v>59</v>
      </c>
      <c r="AJ16" s="44" t="s">
        <v>60</v>
      </c>
      <c r="AK16" s="44" t="s">
        <v>61</v>
      </c>
      <c r="AL16" s="44" t="s">
        <v>62</v>
      </c>
      <c r="AM16" s="44" t="s">
        <v>40</v>
      </c>
      <c r="AN16" s="46" t="s">
        <v>63</v>
      </c>
      <c r="AO16" s="44" t="s">
        <v>64</v>
      </c>
      <c r="AP16" s="44" t="s">
        <v>65</v>
      </c>
      <c r="AQ16" s="44" t="s">
        <v>66</v>
      </c>
      <c r="AR16" s="44" t="s">
        <v>67</v>
      </c>
      <c r="AS16" s="44" t="s">
        <v>40</v>
      </c>
      <c r="AT16" s="46" t="s">
        <v>68</v>
      </c>
      <c r="AU16" s="44" t="s">
        <v>69</v>
      </c>
      <c r="AV16" s="44" t="s">
        <v>70</v>
      </c>
      <c r="AW16" s="44" t="s">
        <v>71</v>
      </c>
      <c r="AX16" s="44" t="s">
        <v>72</v>
      </c>
      <c r="AY16" s="44" t="s">
        <v>73</v>
      </c>
      <c r="AZ16" s="44" t="s">
        <v>40</v>
      </c>
      <c r="BA16" s="46" t="s">
        <v>74</v>
      </c>
      <c r="BB16" s="44" t="s">
        <v>75</v>
      </c>
      <c r="BC16" s="44" t="s">
        <v>76</v>
      </c>
      <c r="BD16" s="44" t="s">
        <v>77</v>
      </c>
      <c r="BE16" s="44" t="s">
        <v>78</v>
      </c>
      <c r="BF16" s="47" t="s">
        <v>40</v>
      </c>
      <c r="BG16" s="64"/>
      <c r="BH16" s="65"/>
      <c r="BI16" s="66"/>
      <c r="BJ16" s="57"/>
      <c r="BK16" s="80" t="s">
        <v>89</v>
      </c>
      <c r="BL16" s="80" t="s">
        <v>90</v>
      </c>
      <c r="BM16" s="80" t="s">
        <v>91</v>
      </c>
      <c r="BN16" s="80" t="s">
        <v>92</v>
      </c>
      <c r="BO16" s="81"/>
      <c r="BP16" s="82" t="s">
        <v>93</v>
      </c>
      <c r="BQ16" s="82" t="s">
        <v>16</v>
      </c>
      <c r="BR16" s="82" t="s">
        <v>22</v>
      </c>
      <c r="BS16" s="82" t="s">
        <v>14</v>
      </c>
      <c r="BT16" s="82" t="s">
        <v>23</v>
      </c>
      <c r="BU16" s="82" t="s">
        <v>15</v>
      </c>
      <c r="BV16" s="82" t="s">
        <v>24</v>
      </c>
      <c r="BW16" s="82" t="s">
        <v>94</v>
      </c>
    </row>
    <row r="17" spans="1:75" ht="15">
      <c r="A17" s="67" t="s">
        <v>21</v>
      </c>
      <c r="B17" s="38">
        <v>0</v>
      </c>
      <c r="C17" s="58" t="s">
        <v>29</v>
      </c>
      <c r="D17" s="6">
        <v>106685.82</v>
      </c>
      <c r="E17" s="6">
        <v>54719.26</v>
      </c>
      <c r="F17" s="6">
        <v>40001.28</v>
      </c>
      <c r="G17" s="7">
        <v>26326.03</v>
      </c>
      <c r="H17" s="8">
        <v>55981.19</v>
      </c>
      <c r="I17" s="6">
        <v>44969.99</v>
      </c>
      <c r="J17" s="6">
        <v>21933.56</v>
      </c>
      <c r="K17" s="6">
        <v>17059.85</v>
      </c>
      <c r="L17" s="6">
        <v>4814.32</v>
      </c>
      <c r="M17" s="6">
        <v>5180.65</v>
      </c>
      <c r="N17" s="6">
        <v>774.96</v>
      </c>
      <c r="O17" s="6">
        <v>93.44</v>
      </c>
      <c r="P17" s="8">
        <v>14508.67</v>
      </c>
      <c r="Q17" s="6">
        <v>13932.95</v>
      </c>
      <c r="R17" s="6">
        <v>8009.03</v>
      </c>
      <c r="S17" s="6">
        <v>10778.8</v>
      </c>
      <c r="T17" s="6">
        <v>12893.8</v>
      </c>
      <c r="U17" s="6">
        <v>11712.71</v>
      </c>
      <c r="V17" s="6">
        <v>5512.51</v>
      </c>
      <c r="W17" s="6">
        <v>8272.44</v>
      </c>
      <c r="X17" s="6">
        <v>6516.21</v>
      </c>
      <c r="Y17" s="6">
        <v>2694.96</v>
      </c>
      <c r="Z17" s="6">
        <v>2359.13</v>
      </c>
      <c r="AA17" s="7">
        <v>12.64</v>
      </c>
      <c r="AB17" s="8">
        <v>19926.68</v>
      </c>
      <c r="AC17" s="6">
        <v>17856.67</v>
      </c>
      <c r="AD17" s="6">
        <v>10577.67</v>
      </c>
      <c r="AE17" s="6">
        <v>7441.88</v>
      </c>
      <c r="AF17" s="6">
        <v>4944.12</v>
      </c>
      <c r="AG17" s="6">
        <v>8713.6</v>
      </c>
      <c r="AH17" s="6">
        <v>4089.2</v>
      </c>
      <c r="AI17" s="6">
        <v>8675.44</v>
      </c>
      <c r="AJ17" s="6">
        <v>2912.64</v>
      </c>
      <c r="AK17" s="6">
        <v>7342.1</v>
      </c>
      <c r="AL17" s="6">
        <v>4627.53</v>
      </c>
      <c r="AM17" s="6">
        <v>901.92</v>
      </c>
      <c r="AN17" s="8">
        <v>4038.09</v>
      </c>
      <c r="AO17" s="6">
        <v>12971.92</v>
      </c>
      <c r="AP17" s="6">
        <v>1135.62</v>
      </c>
      <c r="AQ17" s="6">
        <v>1862.27</v>
      </c>
      <c r="AR17" s="6">
        <v>4690.95</v>
      </c>
      <c r="AS17" s="6">
        <v>117.5</v>
      </c>
      <c r="AT17" s="8">
        <v>19646.15</v>
      </c>
      <c r="AU17" s="6">
        <v>7453.09</v>
      </c>
      <c r="AV17" s="6">
        <v>16648.73</v>
      </c>
      <c r="AW17" s="6">
        <v>20263.96</v>
      </c>
      <c r="AX17" s="6">
        <v>14552.77</v>
      </c>
      <c r="AY17" s="6">
        <v>1339.79</v>
      </c>
      <c r="AZ17" s="6">
        <v>599.39</v>
      </c>
      <c r="BA17" s="8">
        <v>31785.97</v>
      </c>
      <c r="BB17" s="6">
        <v>19115.14</v>
      </c>
      <c r="BC17" s="6">
        <v>11692.09</v>
      </c>
      <c r="BD17" s="6">
        <v>5001.93</v>
      </c>
      <c r="BE17" s="6">
        <v>5987.52</v>
      </c>
      <c r="BF17" s="9">
        <v>2140.21</v>
      </c>
      <c r="BG17" s="10">
        <v>11.4</v>
      </c>
      <c r="BH17" s="6">
        <v>706268.65</v>
      </c>
      <c r="BI17" s="11">
        <f>SUM(D17:BG17)</f>
        <v>754808.14</v>
      </c>
      <c r="BJ17" s="11"/>
      <c r="BK17" s="6"/>
      <c r="BL17" s="6">
        <f aca="true" t="shared" si="0" ref="BL17:BL22">SUM(BB17:BG17,AV17:AZ17,AO17:AS17,AI17:AM17,T17:AA17,J17:O17)</f>
        <v>242422</v>
      </c>
      <c r="BM17" s="6">
        <f aca="true" t="shared" si="1" ref="BM17:BM22">SUM(BA17,AT17:AU17,AN17,AB17:AH17,P17:S17,D17:I17)</f>
        <v>512386.1400000001</v>
      </c>
      <c r="BN17" s="6"/>
      <c r="BO17" s="82" t="s">
        <v>93</v>
      </c>
      <c r="BP17" s="6">
        <f>SUM(BA73,AT73:AU73,AN73,AG73:AH73,AB73:AF73,P73:S73,D73:I73)</f>
        <v>2392693.84</v>
      </c>
      <c r="BQ17" s="6">
        <f>SUM(J73:O73)</f>
        <v>159971.28999999998</v>
      </c>
      <c r="BR17" s="6">
        <f>SUM(T73:AA73)</f>
        <v>199912.96</v>
      </c>
      <c r="BS17" s="6">
        <f>SUM(AI73:AM73)</f>
        <v>115290.18</v>
      </c>
      <c r="BT17" s="6">
        <f>SUM(AO73:AS73)</f>
        <v>141254.86</v>
      </c>
      <c r="BU17" s="6">
        <f>SUM(AV73:AZ73)</f>
        <v>188379.94999999998</v>
      </c>
      <c r="BV17" s="6">
        <f>SUM(BB73:BF73)</f>
        <v>148170.87000000002</v>
      </c>
      <c r="BW17" s="6">
        <f>SUM(BG17:BG20)</f>
        <v>44.93</v>
      </c>
    </row>
    <row r="18" spans="1:75" ht="15">
      <c r="A18" s="68"/>
      <c r="B18" s="38">
        <v>0</v>
      </c>
      <c r="C18" s="58" t="s">
        <v>30</v>
      </c>
      <c r="D18" s="6">
        <v>48783.8</v>
      </c>
      <c r="E18" s="6">
        <v>16699.06</v>
      </c>
      <c r="F18" s="6">
        <v>12266.24</v>
      </c>
      <c r="G18" s="7">
        <v>8550.49</v>
      </c>
      <c r="H18" s="8">
        <v>18972.78</v>
      </c>
      <c r="I18" s="6">
        <v>13587.75</v>
      </c>
      <c r="J18" s="6">
        <v>4878.1</v>
      </c>
      <c r="K18" s="6">
        <v>3614.66</v>
      </c>
      <c r="L18" s="6">
        <v>857.79</v>
      </c>
      <c r="M18" s="6">
        <v>878.42</v>
      </c>
      <c r="N18" s="6">
        <v>237.27</v>
      </c>
      <c r="O18" s="6">
        <v>23.2</v>
      </c>
      <c r="P18" s="8">
        <v>8032.32</v>
      </c>
      <c r="Q18" s="6">
        <v>4474.85</v>
      </c>
      <c r="R18" s="6">
        <v>3045.6</v>
      </c>
      <c r="S18" s="6">
        <v>3377.26</v>
      </c>
      <c r="T18" s="6">
        <v>3731.76</v>
      </c>
      <c r="U18" s="6">
        <v>4197.12</v>
      </c>
      <c r="V18" s="6">
        <v>1923.09</v>
      </c>
      <c r="W18" s="6">
        <v>2217.31</v>
      </c>
      <c r="X18" s="6">
        <v>1328.21</v>
      </c>
      <c r="Y18" s="6">
        <v>1144.39</v>
      </c>
      <c r="Z18" s="6">
        <v>792.24</v>
      </c>
      <c r="AA18" s="7">
        <v>10.38</v>
      </c>
      <c r="AB18" s="8">
        <v>7730.45</v>
      </c>
      <c r="AC18" s="6">
        <v>5441.22</v>
      </c>
      <c r="AD18" s="6">
        <v>3056.85</v>
      </c>
      <c r="AE18" s="6">
        <v>3096.17</v>
      </c>
      <c r="AF18" s="6">
        <v>1872.44</v>
      </c>
      <c r="AG18" s="6">
        <v>3216.36</v>
      </c>
      <c r="AH18" s="6">
        <v>1554.29</v>
      </c>
      <c r="AI18" s="6">
        <v>3634.88</v>
      </c>
      <c r="AJ18" s="6">
        <v>1155.23</v>
      </c>
      <c r="AK18" s="6">
        <v>3144.21</v>
      </c>
      <c r="AL18" s="6">
        <v>2856.69</v>
      </c>
      <c r="AM18" s="6">
        <v>423.99</v>
      </c>
      <c r="AN18" s="8">
        <v>1226.11</v>
      </c>
      <c r="AO18" s="6">
        <v>4744.49</v>
      </c>
      <c r="AP18" s="6">
        <v>591.05</v>
      </c>
      <c r="AQ18" s="6">
        <v>743.01</v>
      </c>
      <c r="AR18" s="6">
        <v>1822.82</v>
      </c>
      <c r="AS18" s="6">
        <v>24.36</v>
      </c>
      <c r="AT18" s="8">
        <v>5891.71</v>
      </c>
      <c r="AU18" s="6">
        <v>2856.35</v>
      </c>
      <c r="AV18" s="6">
        <v>4721.96</v>
      </c>
      <c r="AW18" s="6">
        <v>5418.8</v>
      </c>
      <c r="AX18" s="6">
        <v>3360.45</v>
      </c>
      <c r="AY18" s="6">
        <v>249.18</v>
      </c>
      <c r="AZ18" s="6">
        <v>63.77</v>
      </c>
      <c r="BA18" s="8">
        <v>8622.07</v>
      </c>
      <c r="BB18" s="6">
        <v>5239.3</v>
      </c>
      <c r="BC18" s="6">
        <v>3589.35</v>
      </c>
      <c r="BD18" s="6">
        <v>1429.75</v>
      </c>
      <c r="BE18" s="6">
        <v>1851.75</v>
      </c>
      <c r="BF18" s="9">
        <v>613.76</v>
      </c>
      <c r="BG18" s="10">
        <v>33.53</v>
      </c>
      <c r="BH18" s="6">
        <v>268443.93</v>
      </c>
      <c r="BI18" s="11">
        <f aca="true" t="shared" si="2" ref="BI18:BI72">SUM(D18:BG18)</f>
        <v>253900.44</v>
      </c>
      <c r="BJ18" s="11"/>
      <c r="BK18" s="6"/>
      <c r="BL18" s="6">
        <f t="shared" si="0"/>
        <v>71546.26999999999</v>
      </c>
      <c r="BM18" s="6">
        <f t="shared" si="1"/>
        <v>182354.16999999998</v>
      </c>
      <c r="BN18" s="81"/>
      <c r="BO18" s="82" t="s">
        <v>16</v>
      </c>
      <c r="BP18" s="6">
        <f>SUM(D23:I28,P23:S28,AB23:AH28,AN23:AN28,AT23:AU28,BA23:BA28)</f>
        <v>156125.6</v>
      </c>
      <c r="BQ18" s="6">
        <f>SUM(J23:O28)</f>
        <v>381275.67</v>
      </c>
      <c r="BR18" s="6">
        <f>SUM(T23:AA28)</f>
        <v>61355.609999999986</v>
      </c>
      <c r="BS18" s="6">
        <f>SUM(AI23:AM28)</f>
        <v>7075.9</v>
      </c>
      <c r="BT18" s="6">
        <f>SUM(AO23:AS28)</f>
        <v>3320.0400000000004</v>
      </c>
      <c r="BU18" s="6">
        <f>SUM(AV23:AZ28)</f>
        <v>4262.509999999999</v>
      </c>
      <c r="BV18" s="6">
        <f>SUM(BB23:BF28)</f>
        <v>4267.030000000001</v>
      </c>
      <c r="BW18" s="6">
        <f>SUM(BG21:BG28)</f>
        <v>51.79</v>
      </c>
    </row>
    <row r="19" spans="1:75" ht="15">
      <c r="A19" s="68"/>
      <c r="B19" s="38">
        <v>0</v>
      </c>
      <c r="C19" s="58" t="s">
        <v>31</v>
      </c>
      <c r="D19" s="6">
        <v>33640.04</v>
      </c>
      <c r="E19" s="6">
        <v>14013.26</v>
      </c>
      <c r="F19" s="6">
        <v>14007.91</v>
      </c>
      <c r="G19" s="7">
        <v>11819.38</v>
      </c>
      <c r="H19" s="8">
        <v>11340.36</v>
      </c>
      <c r="I19" s="6">
        <v>9104.38</v>
      </c>
      <c r="J19" s="6">
        <v>4884.65</v>
      </c>
      <c r="K19" s="6">
        <v>4186.49</v>
      </c>
      <c r="L19" s="6">
        <v>968.87</v>
      </c>
      <c r="M19" s="6">
        <v>1357.29</v>
      </c>
      <c r="N19" s="6">
        <v>130.73</v>
      </c>
      <c r="O19" s="6">
        <v>71.02</v>
      </c>
      <c r="P19" s="8">
        <v>3889.27</v>
      </c>
      <c r="Q19" s="6">
        <v>3256.79</v>
      </c>
      <c r="R19" s="6">
        <v>1700.73</v>
      </c>
      <c r="S19" s="6">
        <v>2529.62</v>
      </c>
      <c r="T19" s="6">
        <v>3408.98</v>
      </c>
      <c r="U19" s="6">
        <v>2698.83</v>
      </c>
      <c r="V19" s="6">
        <v>1125.32</v>
      </c>
      <c r="W19" s="6">
        <v>1122.32</v>
      </c>
      <c r="X19" s="6">
        <v>1623.66</v>
      </c>
      <c r="Y19" s="6">
        <v>782.48</v>
      </c>
      <c r="Z19" s="6">
        <v>621.55</v>
      </c>
      <c r="AA19" s="7">
        <v>21.71</v>
      </c>
      <c r="AB19" s="8">
        <v>6495.24</v>
      </c>
      <c r="AC19" s="6">
        <v>9451.93</v>
      </c>
      <c r="AD19" s="6">
        <v>5585.02</v>
      </c>
      <c r="AE19" s="6">
        <v>2530.01</v>
      </c>
      <c r="AF19" s="6">
        <v>2352.57</v>
      </c>
      <c r="AG19" s="6">
        <v>2376.73</v>
      </c>
      <c r="AH19" s="6">
        <v>2548.18</v>
      </c>
      <c r="AI19" s="6">
        <v>3669.48</v>
      </c>
      <c r="AJ19" s="6">
        <v>915.82</v>
      </c>
      <c r="AK19" s="6">
        <v>2482.84</v>
      </c>
      <c r="AL19" s="6">
        <v>1394.04</v>
      </c>
      <c r="AM19" s="6">
        <v>192.76</v>
      </c>
      <c r="AN19" s="8">
        <v>1683.31</v>
      </c>
      <c r="AO19" s="6">
        <v>7378.5</v>
      </c>
      <c r="AP19" s="6">
        <v>739.49</v>
      </c>
      <c r="AQ19" s="6">
        <v>1513.9</v>
      </c>
      <c r="AR19" s="6">
        <v>1641.97</v>
      </c>
      <c r="AS19" s="6">
        <v>94.68</v>
      </c>
      <c r="AT19" s="8">
        <v>9065.2</v>
      </c>
      <c r="AU19" s="6">
        <v>3847.57</v>
      </c>
      <c r="AV19" s="6">
        <v>7789.55</v>
      </c>
      <c r="AW19" s="6">
        <v>8148.93</v>
      </c>
      <c r="AX19" s="6">
        <v>6623.98</v>
      </c>
      <c r="AY19" s="6">
        <v>455.68</v>
      </c>
      <c r="AZ19" s="6">
        <v>372.91</v>
      </c>
      <c r="BA19" s="8">
        <v>10338.4</v>
      </c>
      <c r="BB19" s="6">
        <v>9843.56</v>
      </c>
      <c r="BC19" s="6">
        <v>5275.69</v>
      </c>
      <c r="BD19" s="6">
        <v>1634.23</v>
      </c>
      <c r="BE19" s="6">
        <v>1891.87</v>
      </c>
      <c r="BF19" s="9">
        <v>1069.99</v>
      </c>
      <c r="BG19" s="10">
        <v>0</v>
      </c>
      <c r="BH19" s="6">
        <v>264179.67</v>
      </c>
      <c r="BI19" s="11">
        <f t="shared" si="2"/>
        <v>247709.67</v>
      </c>
      <c r="BJ19" s="11"/>
      <c r="BK19" s="6"/>
      <c r="BL19" s="6">
        <f t="shared" si="0"/>
        <v>86133.77000000002</v>
      </c>
      <c r="BM19" s="6">
        <f t="shared" si="1"/>
        <v>161575.90000000002</v>
      </c>
      <c r="BN19" s="81"/>
      <c r="BO19" s="82" t="s">
        <v>22</v>
      </c>
      <c r="BP19" s="6">
        <f>SUM(D33:I40,P33:S40,AB33:AH40,AN33:AN40,AT33:AU40,BA33:BA40)</f>
        <v>202149.28000000006</v>
      </c>
      <c r="BQ19" s="6">
        <f>SUM(J33:O40)</f>
        <v>66561.99</v>
      </c>
      <c r="BR19" s="6">
        <f>SUM(T33:AA40)</f>
        <v>479788.76</v>
      </c>
      <c r="BS19" s="6">
        <f>SUM(AI33:AM40)</f>
        <v>48831.01</v>
      </c>
      <c r="BT19" s="6">
        <f>SUM(AO33:AS40)</f>
        <v>15423.59</v>
      </c>
      <c r="BU19" s="6">
        <f>SUM(AV33:AZ40)</f>
        <v>3212.25</v>
      </c>
      <c r="BV19" s="6">
        <f>SUM(BB33:BF40)</f>
        <v>3289.1900000000005</v>
      </c>
      <c r="BW19" s="6">
        <f>SUM(BG29:BG40)</f>
        <v>0</v>
      </c>
    </row>
    <row r="20" spans="1:75" ht="15.75" thickBot="1">
      <c r="A20" s="69"/>
      <c r="B20" s="48">
        <v>0</v>
      </c>
      <c r="C20" s="49" t="s">
        <v>32</v>
      </c>
      <c r="D20" s="12">
        <v>22145.75</v>
      </c>
      <c r="E20" s="12">
        <v>9496.69</v>
      </c>
      <c r="F20" s="12">
        <v>13612.87</v>
      </c>
      <c r="G20" s="13">
        <v>9521.48</v>
      </c>
      <c r="H20" s="14">
        <v>8033.5</v>
      </c>
      <c r="I20" s="12">
        <v>4666.6</v>
      </c>
      <c r="J20" s="12">
        <v>2246.87</v>
      </c>
      <c r="K20" s="12">
        <v>1432.65</v>
      </c>
      <c r="L20" s="12">
        <v>463.33</v>
      </c>
      <c r="M20" s="12">
        <v>524.32</v>
      </c>
      <c r="N20" s="12">
        <v>188.03</v>
      </c>
      <c r="O20" s="12">
        <v>29.44</v>
      </c>
      <c r="P20" s="14">
        <v>2652.42</v>
      </c>
      <c r="Q20" s="12">
        <v>1327.28</v>
      </c>
      <c r="R20" s="12">
        <v>1085.68</v>
      </c>
      <c r="S20" s="12">
        <v>1467.65</v>
      </c>
      <c r="T20" s="12">
        <v>1348.09</v>
      </c>
      <c r="U20" s="12">
        <v>1442.12</v>
      </c>
      <c r="V20" s="12">
        <v>400.95</v>
      </c>
      <c r="W20" s="12">
        <v>540.76</v>
      </c>
      <c r="X20" s="12">
        <v>580.44</v>
      </c>
      <c r="Y20" s="12">
        <v>237.01</v>
      </c>
      <c r="Z20" s="12">
        <v>191.72</v>
      </c>
      <c r="AA20" s="13">
        <v>0</v>
      </c>
      <c r="AB20" s="14">
        <v>3966.15</v>
      </c>
      <c r="AC20" s="12">
        <v>7077.31</v>
      </c>
      <c r="AD20" s="12">
        <v>3923.72</v>
      </c>
      <c r="AE20" s="12">
        <v>2145.48</v>
      </c>
      <c r="AF20" s="12">
        <v>2112.75</v>
      </c>
      <c r="AG20" s="12">
        <v>1748.83</v>
      </c>
      <c r="AH20" s="12">
        <v>1750.99</v>
      </c>
      <c r="AI20" s="12">
        <v>2525.91</v>
      </c>
      <c r="AJ20" s="12">
        <v>720.56</v>
      </c>
      <c r="AK20" s="12">
        <v>1973.26</v>
      </c>
      <c r="AL20" s="12">
        <v>2100.91</v>
      </c>
      <c r="AM20" s="12">
        <v>117.56</v>
      </c>
      <c r="AN20" s="14">
        <v>1293.75</v>
      </c>
      <c r="AO20" s="12">
        <v>5739.58</v>
      </c>
      <c r="AP20" s="12">
        <v>740.71</v>
      </c>
      <c r="AQ20" s="12">
        <v>403.8</v>
      </c>
      <c r="AR20" s="12">
        <v>1136.29</v>
      </c>
      <c r="AS20" s="12">
        <v>14.33</v>
      </c>
      <c r="AT20" s="14">
        <v>6797.35</v>
      </c>
      <c r="AU20" s="12">
        <v>4204.98</v>
      </c>
      <c r="AV20" s="12">
        <v>4398.74</v>
      </c>
      <c r="AW20" s="12">
        <v>4788.56</v>
      </c>
      <c r="AX20" s="12">
        <v>2491.79</v>
      </c>
      <c r="AY20" s="12">
        <v>297.79</v>
      </c>
      <c r="AZ20" s="12">
        <v>72.09</v>
      </c>
      <c r="BA20" s="14">
        <v>7592.71</v>
      </c>
      <c r="BB20" s="12">
        <v>3487.71</v>
      </c>
      <c r="BC20" s="12">
        <v>1610.87</v>
      </c>
      <c r="BD20" s="12">
        <v>679.52</v>
      </c>
      <c r="BE20" s="12">
        <v>728.67</v>
      </c>
      <c r="BF20" s="15">
        <v>351.39</v>
      </c>
      <c r="BG20" s="16">
        <v>0</v>
      </c>
      <c r="BH20" s="12">
        <v>167400.55</v>
      </c>
      <c r="BI20" s="17">
        <f t="shared" si="2"/>
        <v>160629.71</v>
      </c>
      <c r="BJ20" s="83"/>
      <c r="BK20" s="6"/>
      <c r="BL20" s="6">
        <f t="shared" si="0"/>
        <v>44005.77000000002</v>
      </c>
      <c r="BM20" s="6">
        <f t="shared" si="1"/>
        <v>116623.94</v>
      </c>
      <c r="BN20" s="81"/>
      <c r="BO20" s="82" t="s">
        <v>14</v>
      </c>
      <c r="BP20" s="6">
        <f>SUM(D48:I52,P48:S52,AB48:AH52,AN48:AN52,AT48:AU52,BA48:BA52)</f>
        <v>125739.60999999997</v>
      </c>
      <c r="BQ20" s="6">
        <f>SUM(J48:O52)</f>
        <v>7404.2</v>
      </c>
      <c r="BR20" s="6">
        <f>SUM(T48:AA52)</f>
        <v>41708.079999999994</v>
      </c>
      <c r="BS20" s="6">
        <f>SUM(AI48:AM52)</f>
        <v>301928.3300000001</v>
      </c>
      <c r="BT20" s="6">
        <f>SUM(AO48:AS52)</f>
        <v>35087.50000000001</v>
      </c>
      <c r="BU20" s="6">
        <f>SUM(AV48:AZ52)</f>
        <v>3012.79</v>
      </c>
      <c r="BV20" s="6">
        <f>SUM(BB48:BF52)</f>
        <v>1861.4</v>
      </c>
      <c r="BW20" s="6">
        <f>SUM(BG41:BG52)</f>
        <v>97.67</v>
      </c>
    </row>
    <row r="21" spans="1:75" ht="15">
      <c r="A21" s="73" t="s">
        <v>16</v>
      </c>
      <c r="B21" s="50">
        <v>0</v>
      </c>
      <c r="C21" s="51" t="s">
        <v>33</v>
      </c>
      <c r="D21" s="18">
        <v>46747.07</v>
      </c>
      <c r="E21" s="18">
        <v>19516.07</v>
      </c>
      <c r="F21" s="18">
        <v>12483.25</v>
      </c>
      <c r="G21" s="19">
        <v>6509.33</v>
      </c>
      <c r="H21" s="20">
        <v>22448.8</v>
      </c>
      <c r="I21" s="18">
        <v>23598.71</v>
      </c>
      <c r="J21" s="18">
        <v>8710.68</v>
      </c>
      <c r="K21" s="18">
        <v>5569.36</v>
      </c>
      <c r="L21" s="18">
        <v>1030.67</v>
      </c>
      <c r="M21" s="18">
        <v>1630.78</v>
      </c>
      <c r="N21" s="18">
        <v>240.21</v>
      </c>
      <c r="O21" s="18">
        <v>26.99</v>
      </c>
      <c r="P21" s="20">
        <v>7333.22</v>
      </c>
      <c r="Q21" s="18">
        <v>4657.99</v>
      </c>
      <c r="R21" s="18">
        <v>3208.95</v>
      </c>
      <c r="S21" s="18">
        <v>2943.72</v>
      </c>
      <c r="T21" s="18">
        <v>5719.92</v>
      </c>
      <c r="U21" s="18">
        <v>3558.19</v>
      </c>
      <c r="V21" s="18">
        <v>1579.03</v>
      </c>
      <c r="W21" s="18">
        <v>2937.77</v>
      </c>
      <c r="X21" s="18">
        <v>1220.58</v>
      </c>
      <c r="Y21" s="18">
        <v>1389.03</v>
      </c>
      <c r="Z21" s="18">
        <v>1140.79</v>
      </c>
      <c r="AA21" s="19">
        <v>0</v>
      </c>
      <c r="AB21" s="20">
        <v>7574.14</v>
      </c>
      <c r="AC21" s="18">
        <v>4234.43</v>
      </c>
      <c r="AD21" s="18">
        <v>2780.3</v>
      </c>
      <c r="AE21" s="18">
        <v>3590.44</v>
      </c>
      <c r="AF21" s="18">
        <v>1480.71</v>
      </c>
      <c r="AG21" s="18">
        <v>4132.21</v>
      </c>
      <c r="AH21" s="18">
        <v>1162.69</v>
      </c>
      <c r="AI21" s="18">
        <v>2112.35</v>
      </c>
      <c r="AJ21" s="18">
        <v>533.18</v>
      </c>
      <c r="AK21" s="18">
        <v>1701.06</v>
      </c>
      <c r="AL21" s="18">
        <v>1113.65</v>
      </c>
      <c r="AM21" s="18">
        <v>262.49</v>
      </c>
      <c r="AN21" s="20">
        <v>926.74</v>
      </c>
      <c r="AO21" s="18">
        <v>3551.2</v>
      </c>
      <c r="AP21" s="18">
        <v>620.53</v>
      </c>
      <c r="AQ21" s="18">
        <v>564.01</v>
      </c>
      <c r="AR21" s="18">
        <v>773.06</v>
      </c>
      <c r="AS21" s="18">
        <v>19.02</v>
      </c>
      <c r="AT21" s="20">
        <v>5790.11</v>
      </c>
      <c r="AU21" s="18">
        <v>2011.33</v>
      </c>
      <c r="AV21" s="18">
        <v>3211.49</v>
      </c>
      <c r="AW21" s="18">
        <v>3400.01</v>
      </c>
      <c r="AX21" s="18">
        <v>2352.3</v>
      </c>
      <c r="AY21" s="18">
        <v>260.89</v>
      </c>
      <c r="AZ21" s="18">
        <v>88.85</v>
      </c>
      <c r="BA21" s="20">
        <v>8670.42</v>
      </c>
      <c r="BB21" s="18">
        <v>3349.55</v>
      </c>
      <c r="BC21" s="18">
        <v>2315.94</v>
      </c>
      <c r="BD21" s="18">
        <v>1656.95</v>
      </c>
      <c r="BE21" s="18">
        <v>1031.34</v>
      </c>
      <c r="BF21" s="21">
        <v>267.34</v>
      </c>
      <c r="BG21" s="22">
        <v>0</v>
      </c>
      <c r="BH21" s="18">
        <v>278727.48</v>
      </c>
      <c r="BI21" s="23">
        <f t="shared" si="2"/>
        <v>255739.83999999994</v>
      </c>
      <c r="BJ21" s="23"/>
      <c r="BK21" s="6"/>
      <c r="BL21" s="6">
        <f t="shared" si="0"/>
        <v>63939.20999999999</v>
      </c>
      <c r="BM21" s="6">
        <f t="shared" si="1"/>
        <v>191800.62999999998</v>
      </c>
      <c r="BN21" s="81"/>
      <c r="BO21" s="82" t="s">
        <v>23</v>
      </c>
      <c r="BP21" s="6">
        <f>SUM(D54:I58,P54:S58,AB54:AH58,AN54:AN58,AT54:AU58,BA54:BA58)</f>
        <v>171465.7800000001</v>
      </c>
      <c r="BQ21" s="6">
        <f>SUM(J54:O58)</f>
        <v>4024.8399999999992</v>
      </c>
      <c r="BR21" s="6">
        <f>SUM(T54:AA58)</f>
        <v>23264.690000000006</v>
      </c>
      <c r="BS21" s="6">
        <f>SUM(AI54:AM58)</f>
        <v>39753.54999999998</v>
      </c>
      <c r="BT21" s="6">
        <f>SUM(AO54:AS58)</f>
        <v>309289.13</v>
      </c>
      <c r="BU21" s="6">
        <f>SUM(AV54:AZ58)</f>
        <v>34435.73</v>
      </c>
      <c r="BV21" s="6">
        <f>SUM(BB54:BF58)</f>
        <v>5663.640000000001</v>
      </c>
      <c r="BW21" s="6">
        <f>SUM(BG53:BG58)</f>
        <v>14.5</v>
      </c>
    </row>
    <row r="22" spans="1:75" ht="15">
      <c r="A22" s="68"/>
      <c r="B22" s="38">
        <v>0</v>
      </c>
      <c r="C22" s="58" t="s">
        <v>34</v>
      </c>
      <c r="D22" s="6">
        <v>39962.16</v>
      </c>
      <c r="E22" s="6">
        <v>13062.05</v>
      </c>
      <c r="F22" s="6">
        <v>11373.77</v>
      </c>
      <c r="G22" s="7">
        <v>4814.01</v>
      </c>
      <c r="H22" s="8">
        <v>30214.45</v>
      </c>
      <c r="I22" s="6">
        <v>26555.55</v>
      </c>
      <c r="J22" s="6">
        <v>13697.27</v>
      </c>
      <c r="K22" s="6">
        <v>9607.81</v>
      </c>
      <c r="L22" s="6">
        <v>2267.89</v>
      </c>
      <c r="M22" s="6">
        <v>3117.76</v>
      </c>
      <c r="N22" s="6">
        <v>387.58</v>
      </c>
      <c r="O22" s="6">
        <v>20.51</v>
      </c>
      <c r="P22" s="8">
        <v>9290.85</v>
      </c>
      <c r="Q22" s="6">
        <v>7865.35</v>
      </c>
      <c r="R22" s="6">
        <v>6037.42</v>
      </c>
      <c r="S22" s="6">
        <v>4884.57</v>
      </c>
      <c r="T22" s="6">
        <v>5977.05</v>
      </c>
      <c r="U22" s="6">
        <v>2994.47</v>
      </c>
      <c r="V22" s="6">
        <v>1031.93</v>
      </c>
      <c r="W22" s="6">
        <v>1322.37</v>
      </c>
      <c r="X22" s="6">
        <v>3123.57</v>
      </c>
      <c r="Y22" s="6">
        <v>1231.27</v>
      </c>
      <c r="Z22" s="6">
        <v>811.95</v>
      </c>
      <c r="AA22" s="7">
        <v>0</v>
      </c>
      <c r="AB22" s="8">
        <v>5322.16</v>
      </c>
      <c r="AC22" s="6">
        <v>4117.38</v>
      </c>
      <c r="AD22" s="6">
        <v>2776.78</v>
      </c>
      <c r="AE22" s="6">
        <v>2731.05</v>
      </c>
      <c r="AF22" s="6">
        <v>2135.73</v>
      </c>
      <c r="AG22" s="6">
        <v>4245.68</v>
      </c>
      <c r="AH22" s="6">
        <v>2757.7</v>
      </c>
      <c r="AI22" s="6">
        <v>1279.05</v>
      </c>
      <c r="AJ22" s="6">
        <v>442.27</v>
      </c>
      <c r="AK22" s="6">
        <v>1509.85</v>
      </c>
      <c r="AL22" s="6">
        <v>1047.59</v>
      </c>
      <c r="AM22" s="6">
        <v>61.85</v>
      </c>
      <c r="AN22" s="8">
        <v>1975.53</v>
      </c>
      <c r="AO22" s="6">
        <v>3726.01</v>
      </c>
      <c r="AP22" s="6">
        <v>422.52</v>
      </c>
      <c r="AQ22" s="6">
        <v>428.93</v>
      </c>
      <c r="AR22" s="6">
        <v>691.87</v>
      </c>
      <c r="AS22" s="6">
        <v>18.96</v>
      </c>
      <c r="AT22" s="8">
        <v>4461.82</v>
      </c>
      <c r="AU22" s="6">
        <v>2323.84</v>
      </c>
      <c r="AV22" s="6">
        <v>3402.84</v>
      </c>
      <c r="AW22" s="6">
        <v>4348.08</v>
      </c>
      <c r="AX22" s="6">
        <v>1774.69</v>
      </c>
      <c r="AY22" s="6">
        <v>90.08</v>
      </c>
      <c r="AZ22" s="6">
        <v>108.12</v>
      </c>
      <c r="BA22" s="8">
        <v>7299.51</v>
      </c>
      <c r="BB22" s="6">
        <v>2394.13</v>
      </c>
      <c r="BC22" s="6">
        <v>1258.9</v>
      </c>
      <c r="BD22" s="6">
        <v>761.21</v>
      </c>
      <c r="BE22" s="6">
        <v>716.59</v>
      </c>
      <c r="BF22" s="9">
        <v>359.27</v>
      </c>
      <c r="BG22" s="10">
        <v>51.79</v>
      </c>
      <c r="BH22" s="6">
        <v>259964.78</v>
      </c>
      <c r="BI22" s="11">
        <f t="shared" si="2"/>
        <v>264693.3900000001</v>
      </c>
      <c r="BJ22" s="11"/>
      <c r="BK22" s="6"/>
      <c r="BL22" s="6">
        <f t="shared" si="0"/>
        <v>70486.02999999998</v>
      </c>
      <c r="BM22" s="6">
        <f t="shared" si="1"/>
        <v>194207.36000000002</v>
      </c>
      <c r="BN22" s="81"/>
      <c r="BO22" s="82" t="s">
        <v>15</v>
      </c>
      <c r="BP22" s="6">
        <f>SUM(D61:I65,P61:S65,AB61:AH65,AN61:AN65,AT61:AU65,BA61:BA65)</f>
        <v>200821.55999999997</v>
      </c>
      <c r="BQ22" s="6">
        <f>SUM(J61:O65)</f>
        <v>5639.630000000001</v>
      </c>
      <c r="BR22" s="6">
        <f>SUM(T61:AA65)</f>
        <v>3564.409999999999</v>
      </c>
      <c r="BS22" s="6">
        <f>SUM(AI61:AM65)</f>
        <v>3182.8199999999997</v>
      </c>
      <c r="BT22" s="6">
        <f>SUM(AO61:AS65)</f>
        <v>32966.490000000005</v>
      </c>
      <c r="BU22" s="6">
        <f>SUM(AV61:AZ65)</f>
        <v>494976.31</v>
      </c>
      <c r="BV22" s="6">
        <f>SUM(BB61:BF65)</f>
        <v>79600.57000000002</v>
      </c>
      <c r="BW22" s="6">
        <f>SUM(BG59:BG65)</f>
        <v>56.59</v>
      </c>
    </row>
    <row r="23" spans="1:75" ht="15">
      <c r="A23" s="68"/>
      <c r="B23" s="38">
        <v>1</v>
      </c>
      <c r="C23" s="58" t="s">
        <v>35</v>
      </c>
      <c r="D23" s="6">
        <v>17681.07</v>
      </c>
      <c r="E23" s="6">
        <v>3743.73</v>
      </c>
      <c r="F23" s="6">
        <v>4197.14</v>
      </c>
      <c r="G23" s="7">
        <v>2201</v>
      </c>
      <c r="H23" s="8">
        <v>11063.89</v>
      </c>
      <c r="I23" s="6">
        <v>19186.87</v>
      </c>
      <c r="J23" s="6">
        <v>32067.53</v>
      </c>
      <c r="K23" s="6">
        <v>23882.74</v>
      </c>
      <c r="L23" s="6">
        <v>5796.37</v>
      </c>
      <c r="M23" s="6">
        <v>5833.35</v>
      </c>
      <c r="N23" s="6">
        <v>294.45</v>
      </c>
      <c r="O23" s="6">
        <v>17.79</v>
      </c>
      <c r="P23" s="8">
        <v>2283.63</v>
      </c>
      <c r="Q23" s="6">
        <v>3915.76</v>
      </c>
      <c r="R23" s="6">
        <v>1973.39</v>
      </c>
      <c r="S23" s="6">
        <v>1238.63</v>
      </c>
      <c r="T23" s="6">
        <v>4629.1</v>
      </c>
      <c r="U23" s="6">
        <v>1996.04</v>
      </c>
      <c r="V23" s="6">
        <v>231.38</v>
      </c>
      <c r="W23" s="6">
        <v>1136.46</v>
      </c>
      <c r="X23" s="6">
        <v>5624.14</v>
      </c>
      <c r="Y23" s="6">
        <v>917.18</v>
      </c>
      <c r="Z23" s="6">
        <v>1231.54</v>
      </c>
      <c r="AA23" s="7">
        <v>0</v>
      </c>
      <c r="AB23" s="8">
        <v>1576.52</v>
      </c>
      <c r="AC23" s="6">
        <v>868.57</v>
      </c>
      <c r="AD23" s="6">
        <v>404.81</v>
      </c>
      <c r="AE23" s="6">
        <v>406.11</v>
      </c>
      <c r="AF23" s="6">
        <v>311.31</v>
      </c>
      <c r="AG23" s="6">
        <v>1302.7</v>
      </c>
      <c r="AH23" s="6">
        <v>769.18</v>
      </c>
      <c r="AI23" s="6">
        <v>390.42</v>
      </c>
      <c r="AJ23" s="6">
        <v>240.34</v>
      </c>
      <c r="AK23" s="6">
        <v>599.11</v>
      </c>
      <c r="AL23" s="6">
        <v>1083.35</v>
      </c>
      <c r="AM23" s="6">
        <v>50.85</v>
      </c>
      <c r="AN23" s="8">
        <v>277.62</v>
      </c>
      <c r="AO23" s="6">
        <v>924.03</v>
      </c>
      <c r="AP23" s="6">
        <v>236.47</v>
      </c>
      <c r="AQ23" s="6">
        <v>111.19</v>
      </c>
      <c r="AR23" s="6">
        <v>310.39</v>
      </c>
      <c r="AS23" s="6">
        <v>0</v>
      </c>
      <c r="AT23" s="8">
        <v>2132.47</v>
      </c>
      <c r="AU23" s="6">
        <v>241.43</v>
      </c>
      <c r="AV23" s="6">
        <v>378.73</v>
      </c>
      <c r="AW23" s="6">
        <v>773.27</v>
      </c>
      <c r="AX23" s="6">
        <v>318.74</v>
      </c>
      <c r="AY23" s="6">
        <v>32.49</v>
      </c>
      <c r="AZ23" s="6">
        <v>18.95</v>
      </c>
      <c r="BA23" s="8">
        <v>3043.81</v>
      </c>
      <c r="BB23" s="6">
        <v>616.38</v>
      </c>
      <c r="BC23" s="6">
        <v>554.18</v>
      </c>
      <c r="BD23" s="6">
        <v>276.71</v>
      </c>
      <c r="BE23" s="6">
        <v>230</v>
      </c>
      <c r="BF23" s="9">
        <v>32.4</v>
      </c>
      <c r="BG23" s="10">
        <v>0</v>
      </c>
      <c r="BH23" s="6">
        <v>178778.99</v>
      </c>
      <c r="BI23" s="11">
        <f t="shared" si="2"/>
        <v>169655.71000000002</v>
      </c>
      <c r="BJ23" s="11"/>
      <c r="BK23" s="6">
        <f aca="true" t="shared" si="3" ref="BK23:BK28">SUM(D23:G23,H23:I23,P23:S23,AB23:AH23,AN23,AT23:AU23,BA23)</f>
        <v>78819.63999999998</v>
      </c>
      <c r="BL23" s="6"/>
      <c r="BM23" s="6"/>
      <c r="BN23" s="6">
        <f aca="true" t="shared" si="4" ref="BN23:BN28">SUM(BB23:BG23,AV23:AZ23,AO23:AS23,AI23:AM23,T23:AA23,J23:O23)</f>
        <v>90836.06999999999</v>
      </c>
      <c r="BO23" s="82" t="s">
        <v>24</v>
      </c>
      <c r="BP23" s="6">
        <f>SUM(D67:I71,P67:S71,AB67:AH71,AN67:AN71,AT67:AU71,BA67:BA71)</f>
        <v>191135.64000000013</v>
      </c>
      <c r="BQ23" s="6">
        <f>SUM(J67:O71)</f>
        <v>5366.21</v>
      </c>
      <c r="BR23" s="6">
        <f>SUM(T67:AA71)</f>
        <v>2955.8399999999997</v>
      </c>
      <c r="BS23" s="6">
        <f>SUM(AI67:AM71)</f>
        <v>2440.2200000000003</v>
      </c>
      <c r="BT23" s="6">
        <f>SUM(AO67:AS71)</f>
        <v>5475.200000000001</v>
      </c>
      <c r="BU23" s="6">
        <f>SUM(AV67:AZ71)</f>
        <v>87945.31999999999</v>
      </c>
      <c r="BV23" s="6">
        <f>SUM(BB67:BF71)</f>
        <v>430835.22000000003</v>
      </c>
      <c r="BW23" s="6">
        <f>SUM(BG66:BG71)</f>
        <v>49.19</v>
      </c>
    </row>
    <row r="24" spans="1:75" ht="15">
      <c r="A24" s="68"/>
      <c r="B24" s="41">
        <v>1</v>
      </c>
      <c r="C24" s="58" t="s">
        <v>36</v>
      </c>
      <c r="D24" s="6">
        <v>12031.86</v>
      </c>
      <c r="E24" s="6">
        <v>2294.24</v>
      </c>
      <c r="F24" s="6">
        <v>2823.5</v>
      </c>
      <c r="G24" s="7">
        <v>858.1</v>
      </c>
      <c r="H24" s="8">
        <v>3609.42</v>
      </c>
      <c r="I24" s="6">
        <v>8319.22</v>
      </c>
      <c r="J24" s="6">
        <v>27061.04</v>
      </c>
      <c r="K24" s="6">
        <v>64891.84</v>
      </c>
      <c r="L24" s="6">
        <v>14238.01</v>
      </c>
      <c r="M24" s="6">
        <v>11340.27</v>
      </c>
      <c r="N24" s="6">
        <v>1339.94</v>
      </c>
      <c r="O24" s="6">
        <v>19.15</v>
      </c>
      <c r="P24" s="8">
        <v>1383.85</v>
      </c>
      <c r="Q24" s="6">
        <v>1809.98</v>
      </c>
      <c r="R24" s="6">
        <v>855.25</v>
      </c>
      <c r="S24" s="6">
        <v>492.59</v>
      </c>
      <c r="T24" s="6">
        <v>8549.83</v>
      </c>
      <c r="U24" s="6">
        <v>3085.48</v>
      </c>
      <c r="V24" s="6">
        <v>1008.96</v>
      </c>
      <c r="W24" s="6">
        <v>795.75</v>
      </c>
      <c r="X24" s="6">
        <v>4050.14</v>
      </c>
      <c r="Y24" s="6">
        <v>856.26</v>
      </c>
      <c r="Z24" s="6">
        <v>1157.6</v>
      </c>
      <c r="AA24" s="7">
        <v>7.73</v>
      </c>
      <c r="AB24" s="8">
        <v>677.29</v>
      </c>
      <c r="AC24" s="6">
        <v>576.24</v>
      </c>
      <c r="AD24" s="6">
        <v>217.73</v>
      </c>
      <c r="AE24" s="6">
        <v>182.34</v>
      </c>
      <c r="AF24" s="6">
        <v>165.1</v>
      </c>
      <c r="AG24" s="6">
        <v>1275.41</v>
      </c>
      <c r="AH24" s="6">
        <v>318.05</v>
      </c>
      <c r="AI24" s="6">
        <v>1369.54</v>
      </c>
      <c r="AJ24" s="6">
        <v>116.74</v>
      </c>
      <c r="AK24" s="6">
        <v>310.38</v>
      </c>
      <c r="AL24" s="6">
        <v>870.82</v>
      </c>
      <c r="AM24" s="6">
        <v>47.31</v>
      </c>
      <c r="AN24" s="8">
        <v>150.77</v>
      </c>
      <c r="AO24" s="6">
        <v>706.52</v>
      </c>
      <c r="AP24" s="6">
        <v>96.76</v>
      </c>
      <c r="AQ24" s="6">
        <v>28.92</v>
      </c>
      <c r="AR24" s="6">
        <v>144.95</v>
      </c>
      <c r="AS24" s="6">
        <v>0</v>
      </c>
      <c r="AT24" s="8">
        <v>704.16</v>
      </c>
      <c r="AU24" s="6">
        <v>252.11</v>
      </c>
      <c r="AV24" s="6">
        <v>339.25</v>
      </c>
      <c r="AW24" s="6">
        <v>836.65</v>
      </c>
      <c r="AX24" s="6">
        <v>310.47</v>
      </c>
      <c r="AY24" s="6">
        <v>54.52</v>
      </c>
      <c r="AZ24" s="6">
        <v>45.38</v>
      </c>
      <c r="BA24" s="8">
        <v>1590.58</v>
      </c>
      <c r="BB24" s="6">
        <v>413.17</v>
      </c>
      <c r="BC24" s="6">
        <v>322.99</v>
      </c>
      <c r="BD24" s="6">
        <v>235.11</v>
      </c>
      <c r="BE24" s="6">
        <v>131.32</v>
      </c>
      <c r="BF24" s="9">
        <v>99.43</v>
      </c>
      <c r="BG24" s="10">
        <v>0</v>
      </c>
      <c r="BH24" s="6">
        <v>201269.34</v>
      </c>
      <c r="BI24" s="11">
        <f t="shared" si="2"/>
        <v>185470.02000000002</v>
      </c>
      <c r="BJ24" s="11"/>
      <c r="BK24" s="6">
        <f t="shared" si="3"/>
        <v>40587.79</v>
      </c>
      <c r="BL24" s="6"/>
      <c r="BM24" s="81"/>
      <c r="BN24" s="6">
        <f t="shared" si="4"/>
        <v>144882.22999999998</v>
      </c>
      <c r="BO24" s="82" t="s">
        <v>94</v>
      </c>
      <c r="BP24" s="6">
        <f>SUM(D72:I72,P72:S72,AB72:AH72,AN72,AT72:AU72,BA72)</f>
        <v>189.82</v>
      </c>
      <c r="BQ24" s="6">
        <f>SUM(J72:O72)</f>
        <v>43.92</v>
      </c>
      <c r="BR24" s="6">
        <f>SUM(T72:AA72)</f>
        <v>61.35</v>
      </c>
      <c r="BS24" s="6">
        <f>SUM(AI72:AM72)</f>
        <v>0</v>
      </c>
      <c r="BT24" s="6">
        <f>SUM(AO72:AS72)</f>
        <v>0</v>
      </c>
      <c r="BU24" s="6">
        <f>SUM(AV72:AZ72)</f>
        <v>0</v>
      </c>
      <c r="BV24" s="6">
        <f>SUM(BB72:BF72)</f>
        <v>0</v>
      </c>
      <c r="BW24" s="6"/>
    </row>
    <row r="25" spans="1:75" ht="15">
      <c r="A25" s="68"/>
      <c r="B25" s="38">
        <v>2</v>
      </c>
      <c r="C25" s="58" t="s">
        <v>37</v>
      </c>
      <c r="D25" s="6">
        <v>4944.25</v>
      </c>
      <c r="E25" s="6">
        <v>378.84</v>
      </c>
      <c r="F25" s="6">
        <v>893.93</v>
      </c>
      <c r="G25" s="7">
        <v>413.04</v>
      </c>
      <c r="H25" s="8">
        <v>706.66</v>
      </c>
      <c r="I25" s="6">
        <v>1962.32</v>
      </c>
      <c r="J25" s="6">
        <v>6774.98</v>
      </c>
      <c r="K25" s="6">
        <v>15957.17</v>
      </c>
      <c r="L25" s="6">
        <v>15094.69</v>
      </c>
      <c r="M25" s="6">
        <v>10776.84</v>
      </c>
      <c r="N25" s="6">
        <v>938.7</v>
      </c>
      <c r="O25" s="6">
        <v>0</v>
      </c>
      <c r="P25" s="8">
        <v>319.81</v>
      </c>
      <c r="Q25" s="6">
        <v>295.51</v>
      </c>
      <c r="R25" s="6">
        <v>146.58</v>
      </c>
      <c r="S25" s="6">
        <v>186.82</v>
      </c>
      <c r="T25" s="6">
        <v>1266.4</v>
      </c>
      <c r="U25" s="6">
        <v>609.88</v>
      </c>
      <c r="V25" s="6">
        <v>46.9</v>
      </c>
      <c r="W25" s="6">
        <v>601.28</v>
      </c>
      <c r="X25" s="6">
        <v>368.1</v>
      </c>
      <c r="Y25" s="6">
        <v>224.59</v>
      </c>
      <c r="Z25" s="6">
        <v>180.52</v>
      </c>
      <c r="AA25" s="7">
        <v>0</v>
      </c>
      <c r="AB25" s="8">
        <v>177.31</v>
      </c>
      <c r="AC25" s="6">
        <v>185.85</v>
      </c>
      <c r="AD25" s="6">
        <v>62.47</v>
      </c>
      <c r="AE25" s="6">
        <v>92.45</v>
      </c>
      <c r="AF25" s="6">
        <v>42.58</v>
      </c>
      <c r="AG25" s="6">
        <v>301.55</v>
      </c>
      <c r="AH25" s="6">
        <v>140.65</v>
      </c>
      <c r="AI25" s="6">
        <v>58.2</v>
      </c>
      <c r="AJ25" s="6">
        <v>0</v>
      </c>
      <c r="AK25" s="6">
        <v>24.91</v>
      </c>
      <c r="AL25" s="6">
        <v>459.86</v>
      </c>
      <c r="AM25" s="6">
        <v>0</v>
      </c>
      <c r="AN25" s="8">
        <v>23.48</v>
      </c>
      <c r="AO25" s="6">
        <v>240.99</v>
      </c>
      <c r="AP25" s="6">
        <v>0</v>
      </c>
      <c r="AQ25" s="6">
        <v>17.75</v>
      </c>
      <c r="AR25" s="6">
        <v>52.02</v>
      </c>
      <c r="AS25" s="6">
        <v>0</v>
      </c>
      <c r="AT25" s="8">
        <v>507.66</v>
      </c>
      <c r="AU25" s="6">
        <v>36.84</v>
      </c>
      <c r="AV25" s="6">
        <v>153.92</v>
      </c>
      <c r="AW25" s="6">
        <v>145.18</v>
      </c>
      <c r="AX25" s="6">
        <v>31.92</v>
      </c>
      <c r="AY25" s="6">
        <v>0</v>
      </c>
      <c r="AZ25" s="6">
        <v>25.22</v>
      </c>
      <c r="BA25" s="8">
        <v>487.08</v>
      </c>
      <c r="BB25" s="6">
        <v>76.15</v>
      </c>
      <c r="BC25" s="6">
        <v>83.88</v>
      </c>
      <c r="BD25" s="6">
        <v>14.57</v>
      </c>
      <c r="BE25" s="6">
        <v>45.23</v>
      </c>
      <c r="BF25" s="9">
        <v>0</v>
      </c>
      <c r="BG25" s="10">
        <v>0</v>
      </c>
      <c r="BH25" s="6">
        <v>65895.6</v>
      </c>
      <c r="BI25" s="11">
        <f t="shared" si="2"/>
        <v>66575.52999999998</v>
      </c>
      <c r="BJ25" s="11"/>
      <c r="BK25" s="6">
        <f t="shared" si="3"/>
        <v>12305.679999999998</v>
      </c>
      <c r="BL25" s="6"/>
      <c r="BM25" s="81"/>
      <c r="BN25" s="6">
        <f t="shared" si="4"/>
        <v>54269.850000000006</v>
      </c>
      <c r="BO25" s="5"/>
      <c r="BP25" s="84">
        <f>SUM(BP17:BP24)</f>
        <v>3440321.1300000004</v>
      </c>
      <c r="BQ25" s="5"/>
      <c r="BR25" s="5"/>
      <c r="BS25" s="5"/>
      <c r="BT25" s="5"/>
      <c r="BU25" s="5"/>
      <c r="BV25" s="5"/>
      <c r="BW25" s="84">
        <f>SUM(BP17:BW24)</f>
        <v>7434766.850000001</v>
      </c>
    </row>
    <row r="26" spans="1:75" ht="15">
      <c r="A26" s="68"/>
      <c r="B26" s="41">
        <v>2</v>
      </c>
      <c r="C26" s="58" t="s">
        <v>38</v>
      </c>
      <c r="D26" s="6">
        <v>6064.13</v>
      </c>
      <c r="E26" s="6">
        <v>829.74</v>
      </c>
      <c r="F26" s="6">
        <v>1880.23</v>
      </c>
      <c r="G26" s="7">
        <v>416.74</v>
      </c>
      <c r="H26" s="8">
        <v>1747.27</v>
      </c>
      <c r="I26" s="6">
        <v>3466.59</v>
      </c>
      <c r="J26" s="6">
        <v>6250.58</v>
      </c>
      <c r="K26" s="6">
        <v>15830.9</v>
      </c>
      <c r="L26" s="6">
        <v>11559.72</v>
      </c>
      <c r="M26" s="6">
        <v>79745.54</v>
      </c>
      <c r="N26" s="6">
        <v>3889.38</v>
      </c>
      <c r="O26" s="6">
        <v>0</v>
      </c>
      <c r="P26" s="8">
        <v>384.21</v>
      </c>
      <c r="Q26" s="6">
        <v>290.54</v>
      </c>
      <c r="R26" s="6">
        <v>523.48</v>
      </c>
      <c r="S26" s="6">
        <v>284.57</v>
      </c>
      <c r="T26" s="6">
        <v>2148.34</v>
      </c>
      <c r="U26" s="6">
        <v>834.88</v>
      </c>
      <c r="V26" s="6">
        <v>245.46</v>
      </c>
      <c r="W26" s="6">
        <v>4128.95</v>
      </c>
      <c r="X26" s="6">
        <v>6085.14</v>
      </c>
      <c r="Y26" s="6">
        <v>1148.41</v>
      </c>
      <c r="Z26" s="6">
        <v>659.84</v>
      </c>
      <c r="AA26" s="7">
        <v>0</v>
      </c>
      <c r="AB26" s="8">
        <v>418.89</v>
      </c>
      <c r="AC26" s="6">
        <v>215.84</v>
      </c>
      <c r="AD26" s="6">
        <v>66.8</v>
      </c>
      <c r="AE26" s="6">
        <v>219.67</v>
      </c>
      <c r="AF26" s="6">
        <v>214.09</v>
      </c>
      <c r="AG26" s="6">
        <v>904.09</v>
      </c>
      <c r="AH26" s="6">
        <v>143.44</v>
      </c>
      <c r="AI26" s="6">
        <v>508.32</v>
      </c>
      <c r="AJ26" s="6">
        <v>33.59</v>
      </c>
      <c r="AK26" s="6">
        <v>64.79</v>
      </c>
      <c r="AL26" s="6">
        <v>576.97</v>
      </c>
      <c r="AM26" s="6">
        <v>0</v>
      </c>
      <c r="AN26" s="8">
        <v>0</v>
      </c>
      <c r="AO26" s="6">
        <v>239.47</v>
      </c>
      <c r="AP26" s="6">
        <v>0</v>
      </c>
      <c r="AQ26" s="6">
        <v>102.42</v>
      </c>
      <c r="AR26" s="6">
        <v>77.76</v>
      </c>
      <c r="AS26" s="6">
        <v>0</v>
      </c>
      <c r="AT26" s="8">
        <v>1085.92</v>
      </c>
      <c r="AU26" s="6">
        <v>148.54</v>
      </c>
      <c r="AV26" s="6">
        <v>156.12</v>
      </c>
      <c r="AW26" s="6">
        <v>254.08</v>
      </c>
      <c r="AX26" s="6">
        <v>266.97</v>
      </c>
      <c r="AY26" s="6">
        <v>22.03</v>
      </c>
      <c r="AZ26" s="6">
        <v>10.75</v>
      </c>
      <c r="BA26" s="8">
        <v>629.06</v>
      </c>
      <c r="BB26" s="6">
        <v>264.22</v>
      </c>
      <c r="BC26" s="6">
        <v>381.92</v>
      </c>
      <c r="BD26" s="6">
        <v>73.47</v>
      </c>
      <c r="BE26" s="6">
        <v>44</v>
      </c>
      <c r="BF26" s="9">
        <v>175.54</v>
      </c>
      <c r="BG26" s="10">
        <v>0</v>
      </c>
      <c r="BH26" s="6">
        <v>150192.99</v>
      </c>
      <c r="BI26" s="11">
        <f t="shared" si="2"/>
        <v>155713.4000000001</v>
      </c>
      <c r="BJ26" s="11"/>
      <c r="BK26" s="6">
        <f t="shared" si="3"/>
        <v>19933.84</v>
      </c>
      <c r="BL26" s="6"/>
      <c r="BM26" s="81"/>
      <c r="BN26" s="6">
        <f t="shared" si="4"/>
        <v>135779.56</v>
      </c>
      <c r="BO26" s="5"/>
      <c r="BP26" s="5"/>
      <c r="BQ26" s="5"/>
      <c r="BR26" s="5"/>
      <c r="BS26" s="5"/>
      <c r="BT26" s="5"/>
      <c r="BU26" s="5"/>
      <c r="BV26" s="5"/>
      <c r="BW26" s="84"/>
    </row>
    <row r="27" spans="1:75" ht="15">
      <c r="A27" s="68"/>
      <c r="B27" s="38">
        <v>3</v>
      </c>
      <c r="C27" s="58" t="s">
        <v>39</v>
      </c>
      <c r="D27" s="6">
        <v>1129.42</v>
      </c>
      <c r="E27" s="6">
        <v>270.91</v>
      </c>
      <c r="F27" s="6">
        <v>428.45</v>
      </c>
      <c r="G27" s="7">
        <v>192.72</v>
      </c>
      <c r="H27" s="8">
        <v>465.8</v>
      </c>
      <c r="I27" s="6">
        <v>589.22</v>
      </c>
      <c r="J27" s="6">
        <v>830.82</v>
      </c>
      <c r="K27" s="6">
        <v>2109</v>
      </c>
      <c r="L27" s="6">
        <v>1668.49</v>
      </c>
      <c r="M27" s="6">
        <v>6406.38</v>
      </c>
      <c r="N27" s="6">
        <v>16635.1</v>
      </c>
      <c r="O27" s="6">
        <v>0</v>
      </c>
      <c r="P27" s="8">
        <v>135.32</v>
      </c>
      <c r="Q27" s="6">
        <v>80.86</v>
      </c>
      <c r="R27" s="6">
        <v>109.17</v>
      </c>
      <c r="S27" s="6">
        <v>0</v>
      </c>
      <c r="T27" s="6">
        <v>351.21</v>
      </c>
      <c r="U27" s="6">
        <v>43.15</v>
      </c>
      <c r="V27" s="6">
        <v>43.04</v>
      </c>
      <c r="W27" s="6">
        <v>223.14</v>
      </c>
      <c r="X27" s="6">
        <v>1011.32</v>
      </c>
      <c r="Y27" s="6">
        <v>299.19</v>
      </c>
      <c r="Z27" s="6">
        <v>5360.93</v>
      </c>
      <c r="AA27" s="7">
        <v>0</v>
      </c>
      <c r="AB27" s="8">
        <v>24.9</v>
      </c>
      <c r="AC27" s="6">
        <v>21.58</v>
      </c>
      <c r="AD27" s="6">
        <v>6.33</v>
      </c>
      <c r="AE27" s="6">
        <v>47.92</v>
      </c>
      <c r="AF27" s="6">
        <v>40.15</v>
      </c>
      <c r="AG27" s="6">
        <v>66.7</v>
      </c>
      <c r="AH27" s="6">
        <v>0</v>
      </c>
      <c r="AI27" s="6">
        <v>47.29</v>
      </c>
      <c r="AJ27" s="6">
        <v>10.58</v>
      </c>
      <c r="AK27" s="6">
        <v>6.98</v>
      </c>
      <c r="AL27" s="6">
        <v>141.85</v>
      </c>
      <c r="AM27" s="6">
        <v>0</v>
      </c>
      <c r="AN27" s="8">
        <v>18.17</v>
      </c>
      <c r="AO27" s="6">
        <v>0</v>
      </c>
      <c r="AP27" s="6">
        <v>0</v>
      </c>
      <c r="AQ27" s="6">
        <v>30.4</v>
      </c>
      <c r="AR27" s="6">
        <v>0</v>
      </c>
      <c r="AS27" s="6">
        <v>0</v>
      </c>
      <c r="AT27" s="8">
        <v>88.48</v>
      </c>
      <c r="AU27" s="6">
        <v>0</v>
      </c>
      <c r="AV27" s="6">
        <v>23.74</v>
      </c>
      <c r="AW27" s="6">
        <v>35.13</v>
      </c>
      <c r="AX27" s="6">
        <v>0</v>
      </c>
      <c r="AY27" s="6">
        <v>0</v>
      </c>
      <c r="AZ27" s="6">
        <v>0</v>
      </c>
      <c r="BA27" s="8">
        <v>166.04</v>
      </c>
      <c r="BB27" s="6">
        <v>106.29</v>
      </c>
      <c r="BC27" s="6">
        <v>14.57</v>
      </c>
      <c r="BD27" s="6">
        <v>0</v>
      </c>
      <c r="BE27" s="6">
        <v>0</v>
      </c>
      <c r="BF27" s="9">
        <v>69.77</v>
      </c>
      <c r="BG27" s="10">
        <v>0</v>
      </c>
      <c r="BH27" s="6">
        <v>33367.14</v>
      </c>
      <c r="BI27" s="11">
        <f t="shared" si="2"/>
        <v>39350.51</v>
      </c>
      <c r="BJ27" s="11"/>
      <c r="BK27" s="6">
        <f t="shared" si="3"/>
        <v>3882.140000000001</v>
      </c>
      <c r="BL27" s="6"/>
      <c r="BM27" s="81"/>
      <c r="BN27" s="6">
        <f t="shared" si="4"/>
        <v>35468.369999999995</v>
      </c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5.75" thickBot="1">
      <c r="A28" s="69"/>
      <c r="B28" s="48">
        <v>3</v>
      </c>
      <c r="C28" s="52" t="s">
        <v>40</v>
      </c>
      <c r="D28" s="12">
        <v>126.44</v>
      </c>
      <c r="E28" s="12">
        <v>98.16</v>
      </c>
      <c r="F28" s="12">
        <v>43.07</v>
      </c>
      <c r="G28" s="13">
        <v>91.02</v>
      </c>
      <c r="H28" s="14">
        <v>44.48</v>
      </c>
      <c r="I28" s="12">
        <v>8.47</v>
      </c>
      <c r="J28" s="12">
        <v>24.9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4">
        <v>40.41</v>
      </c>
      <c r="Q28" s="12">
        <v>37.48</v>
      </c>
      <c r="R28" s="12">
        <v>10.25</v>
      </c>
      <c r="S28" s="12">
        <v>0</v>
      </c>
      <c r="T28" s="12">
        <v>156.63</v>
      </c>
      <c r="U28" s="12">
        <v>13.39</v>
      </c>
      <c r="V28" s="12">
        <v>0</v>
      </c>
      <c r="W28" s="12">
        <v>0</v>
      </c>
      <c r="X28" s="12">
        <v>0</v>
      </c>
      <c r="Y28" s="12">
        <v>0</v>
      </c>
      <c r="Z28" s="12">
        <v>27.33</v>
      </c>
      <c r="AA28" s="13">
        <v>0</v>
      </c>
      <c r="AB28" s="14">
        <v>6.33</v>
      </c>
      <c r="AC28" s="12">
        <v>20.35</v>
      </c>
      <c r="AD28" s="12">
        <v>0</v>
      </c>
      <c r="AE28" s="12">
        <v>0</v>
      </c>
      <c r="AF28" s="12">
        <v>6.89</v>
      </c>
      <c r="AG28" s="12">
        <v>17.08</v>
      </c>
      <c r="AH28" s="12">
        <v>0</v>
      </c>
      <c r="AI28" s="12">
        <v>0</v>
      </c>
      <c r="AJ28" s="12">
        <v>0</v>
      </c>
      <c r="AK28" s="12">
        <v>13.31</v>
      </c>
      <c r="AL28" s="12">
        <v>50.39</v>
      </c>
      <c r="AM28" s="12">
        <v>0</v>
      </c>
      <c r="AN28" s="14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4">
        <v>0</v>
      </c>
      <c r="AU28" s="12">
        <v>0</v>
      </c>
      <c r="AV28" s="12">
        <v>29</v>
      </c>
      <c r="AW28" s="12">
        <v>0</v>
      </c>
      <c r="AX28" s="12">
        <v>0</v>
      </c>
      <c r="AY28" s="12">
        <v>0</v>
      </c>
      <c r="AZ28" s="12">
        <v>0</v>
      </c>
      <c r="BA28" s="14">
        <v>46.08</v>
      </c>
      <c r="BB28" s="12">
        <v>0</v>
      </c>
      <c r="BC28" s="12">
        <v>0</v>
      </c>
      <c r="BD28" s="12">
        <v>0</v>
      </c>
      <c r="BE28" s="12">
        <v>5.73</v>
      </c>
      <c r="BF28" s="15">
        <v>0</v>
      </c>
      <c r="BG28" s="16">
        <v>0</v>
      </c>
      <c r="BH28" s="12">
        <v>783.69</v>
      </c>
      <c r="BI28" s="17">
        <f t="shared" si="2"/>
        <v>917.1900000000002</v>
      </c>
      <c r="BJ28" s="83"/>
      <c r="BK28" s="6">
        <f t="shared" si="3"/>
        <v>596.5100000000001</v>
      </c>
      <c r="BL28" s="6"/>
      <c r="BM28" s="81"/>
      <c r="BN28" s="6">
        <f t="shared" si="4"/>
        <v>320.67999999999995</v>
      </c>
      <c r="BO28" s="81"/>
      <c r="BP28" s="82" t="s">
        <v>93</v>
      </c>
      <c r="BQ28" s="82" t="s">
        <v>16</v>
      </c>
      <c r="BR28" s="82" t="s">
        <v>22</v>
      </c>
      <c r="BS28" s="82" t="s">
        <v>14</v>
      </c>
      <c r="BT28" s="82" t="s">
        <v>23</v>
      </c>
      <c r="BU28" s="82" t="s">
        <v>15</v>
      </c>
      <c r="BV28" s="82" t="s">
        <v>24</v>
      </c>
      <c r="BW28" s="82" t="s">
        <v>94</v>
      </c>
    </row>
    <row r="29" spans="1:75" ht="15">
      <c r="A29" s="73" t="s">
        <v>22</v>
      </c>
      <c r="B29" s="50">
        <v>0</v>
      </c>
      <c r="C29" s="51" t="s">
        <v>41</v>
      </c>
      <c r="D29" s="18">
        <v>11718.99</v>
      </c>
      <c r="E29" s="18">
        <v>7006.58</v>
      </c>
      <c r="F29" s="18">
        <v>2935.97</v>
      </c>
      <c r="G29" s="19">
        <v>3266.98</v>
      </c>
      <c r="H29" s="20">
        <v>6413.51</v>
      </c>
      <c r="I29" s="18">
        <v>6291.96</v>
      </c>
      <c r="J29" s="18">
        <v>2132.79</v>
      </c>
      <c r="K29" s="18">
        <v>776.86</v>
      </c>
      <c r="L29" s="18">
        <v>203.61</v>
      </c>
      <c r="M29" s="18">
        <v>379.41</v>
      </c>
      <c r="N29" s="18">
        <v>74.7</v>
      </c>
      <c r="O29" s="18">
        <v>0</v>
      </c>
      <c r="P29" s="20">
        <v>7275.79</v>
      </c>
      <c r="Q29" s="18">
        <v>3648.77</v>
      </c>
      <c r="R29" s="18">
        <v>4992.24</v>
      </c>
      <c r="S29" s="18">
        <v>3018.46</v>
      </c>
      <c r="T29" s="18">
        <v>4823.47</v>
      </c>
      <c r="U29" s="18">
        <v>3029.27</v>
      </c>
      <c r="V29" s="18">
        <v>1324.24</v>
      </c>
      <c r="W29" s="18">
        <v>2968.84</v>
      </c>
      <c r="X29" s="18">
        <v>670.56</v>
      </c>
      <c r="Y29" s="18">
        <v>1317.09</v>
      </c>
      <c r="Z29" s="18">
        <v>390.01</v>
      </c>
      <c r="AA29" s="19">
        <v>0</v>
      </c>
      <c r="AB29" s="20">
        <v>4984.93</v>
      </c>
      <c r="AC29" s="18">
        <v>3123.02</v>
      </c>
      <c r="AD29" s="18">
        <v>1628.48</v>
      </c>
      <c r="AE29" s="18">
        <v>2171.8</v>
      </c>
      <c r="AF29" s="18">
        <v>878.72</v>
      </c>
      <c r="AG29" s="18">
        <v>3011.38</v>
      </c>
      <c r="AH29" s="18">
        <v>1088.96</v>
      </c>
      <c r="AI29" s="18">
        <v>900.42</v>
      </c>
      <c r="AJ29" s="18">
        <v>229.45</v>
      </c>
      <c r="AK29" s="18">
        <v>686.32</v>
      </c>
      <c r="AL29" s="18">
        <v>343.3</v>
      </c>
      <c r="AM29" s="18">
        <v>55.64</v>
      </c>
      <c r="AN29" s="20">
        <v>703.11</v>
      </c>
      <c r="AO29" s="18">
        <v>1539.95</v>
      </c>
      <c r="AP29" s="18">
        <v>429.65</v>
      </c>
      <c r="AQ29" s="18">
        <v>160.18</v>
      </c>
      <c r="AR29" s="18">
        <v>167.64</v>
      </c>
      <c r="AS29" s="18">
        <v>21.97</v>
      </c>
      <c r="AT29" s="20">
        <v>2072.99</v>
      </c>
      <c r="AU29" s="18">
        <v>1535.95</v>
      </c>
      <c r="AV29" s="18">
        <v>1459.41</v>
      </c>
      <c r="AW29" s="18">
        <v>815.84</v>
      </c>
      <c r="AX29" s="18">
        <v>690.35</v>
      </c>
      <c r="AY29" s="18">
        <v>81.88</v>
      </c>
      <c r="AZ29" s="18">
        <v>0</v>
      </c>
      <c r="BA29" s="20">
        <v>2286.8</v>
      </c>
      <c r="BB29" s="18">
        <v>1125.6</v>
      </c>
      <c r="BC29" s="18">
        <v>669.11</v>
      </c>
      <c r="BD29" s="18">
        <v>294.81</v>
      </c>
      <c r="BE29" s="18">
        <v>294.01</v>
      </c>
      <c r="BF29" s="21">
        <v>103.07</v>
      </c>
      <c r="BG29" s="22">
        <v>0</v>
      </c>
      <c r="BH29" s="18">
        <v>120342.88</v>
      </c>
      <c r="BI29" s="23">
        <f t="shared" si="2"/>
        <v>108214.84000000003</v>
      </c>
      <c r="BJ29" s="23"/>
      <c r="BK29" s="6"/>
      <c r="BL29" s="6">
        <f>SUM(BB29:BG29,AV29:AZ29,AO29:AS29,AI29:AM29,T29:AA29,J29:O29)</f>
        <v>28159.450000000004</v>
      </c>
      <c r="BM29" s="6">
        <f>SUM(BA29,AT29:AU29,AN29,AB29:AH29,P29:S29,D29:I29)</f>
        <v>80055.39</v>
      </c>
      <c r="BN29" s="81"/>
      <c r="BO29" s="82" t="s">
        <v>93</v>
      </c>
      <c r="BP29" s="6">
        <f>SUM(D17:G20)</f>
        <v>442289.3599999999</v>
      </c>
      <c r="BQ29" s="6">
        <f>SUM(H17:O20)</f>
        <v>243486.46000000002</v>
      </c>
      <c r="BR29" s="6">
        <f>SUM(P17:AA20)</f>
        <v>165533.76000000004</v>
      </c>
      <c r="BS29" s="6">
        <f>SUM(AB17:AM20)</f>
        <v>205350.28</v>
      </c>
      <c r="BT29" s="6">
        <f>SUM(AN17:AS20)</f>
        <v>56348.50000000001</v>
      </c>
      <c r="BU29" s="6">
        <f>SUM(AT17:AZ20)</f>
        <v>162421.22000000003</v>
      </c>
      <c r="BV29" s="6">
        <f>SUM(BA17:BF20)</f>
        <v>141573.45</v>
      </c>
      <c r="BW29" s="6">
        <f>SUM(BG17:BG20)</f>
        <v>44.93</v>
      </c>
    </row>
    <row r="30" spans="1:75" ht="15">
      <c r="A30" s="68"/>
      <c r="B30" s="38">
        <v>0</v>
      </c>
      <c r="C30" s="58" t="s">
        <v>42</v>
      </c>
      <c r="D30" s="6">
        <v>11263.15</v>
      </c>
      <c r="E30" s="6">
        <v>4952.04</v>
      </c>
      <c r="F30" s="6">
        <v>2193.03</v>
      </c>
      <c r="G30" s="7">
        <v>1772.73</v>
      </c>
      <c r="H30" s="8">
        <v>6125.49</v>
      </c>
      <c r="I30" s="6">
        <v>7034.86</v>
      </c>
      <c r="J30" s="6">
        <v>3581.53</v>
      </c>
      <c r="K30" s="6">
        <v>1136.33</v>
      </c>
      <c r="L30" s="6">
        <v>152.1</v>
      </c>
      <c r="M30" s="6">
        <v>524.86</v>
      </c>
      <c r="N30" s="6">
        <v>116.23</v>
      </c>
      <c r="O30" s="6">
        <v>27.47</v>
      </c>
      <c r="P30" s="8">
        <v>5243.44</v>
      </c>
      <c r="Q30" s="6">
        <v>4044.01</v>
      </c>
      <c r="R30" s="6">
        <v>4115.21</v>
      </c>
      <c r="S30" s="6">
        <v>1400.2</v>
      </c>
      <c r="T30" s="6">
        <v>4776.96</v>
      </c>
      <c r="U30" s="6">
        <v>1406.62</v>
      </c>
      <c r="V30" s="6">
        <v>330.27</v>
      </c>
      <c r="W30" s="6">
        <v>620.57</v>
      </c>
      <c r="X30" s="6">
        <v>361.34</v>
      </c>
      <c r="Y30" s="6">
        <v>394.49</v>
      </c>
      <c r="Z30" s="6">
        <v>249.21</v>
      </c>
      <c r="AA30" s="7">
        <v>0</v>
      </c>
      <c r="AB30" s="8">
        <v>1563.02</v>
      </c>
      <c r="AC30" s="6">
        <v>486.65</v>
      </c>
      <c r="AD30" s="6">
        <v>595.22</v>
      </c>
      <c r="AE30" s="6">
        <v>1005.11</v>
      </c>
      <c r="AF30" s="6">
        <v>570.49</v>
      </c>
      <c r="AG30" s="6">
        <v>1322.55</v>
      </c>
      <c r="AH30" s="6">
        <v>838.72</v>
      </c>
      <c r="AI30" s="6">
        <v>194.16</v>
      </c>
      <c r="AJ30" s="6">
        <v>168.61</v>
      </c>
      <c r="AK30" s="6">
        <v>345.36</v>
      </c>
      <c r="AL30" s="6">
        <v>357.01</v>
      </c>
      <c r="AM30" s="6">
        <v>74.13</v>
      </c>
      <c r="AN30" s="8">
        <v>364.54</v>
      </c>
      <c r="AO30" s="6">
        <v>833.78</v>
      </c>
      <c r="AP30" s="6">
        <v>66.23</v>
      </c>
      <c r="AQ30" s="6">
        <v>14.57</v>
      </c>
      <c r="AR30" s="6">
        <v>66.01</v>
      </c>
      <c r="AS30" s="6">
        <v>10.71</v>
      </c>
      <c r="AT30" s="8">
        <v>866.56</v>
      </c>
      <c r="AU30" s="6">
        <v>785.84</v>
      </c>
      <c r="AV30" s="6">
        <v>534.83</v>
      </c>
      <c r="AW30" s="6">
        <v>542.98</v>
      </c>
      <c r="AX30" s="6">
        <v>227.51</v>
      </c>
      <c r="AY30" s="6">
        <v>0</v>
      </c>
      <c r="AZ30" s="6">
        <v>0</v>
      </c>
      <c r="BA30" s="8">
        <v>2082.41</v>
      </c>
      <c r="BB30" s="6">
        <v>558.77</v>
      </c>
      <c r="BC30" s="6">
        <v>342.02</v>
      </c>
      <c r="BD30" s="6">
        <v>215.43</v>
      </c>
      <c r="BE30" s="6">
        <v>124.72</v>
      </c>
      <c r="BF30" s="9">
        <v>12.72</v>
      </c>
      <c r="BG30" s="10">
        <v>0</v>
      </c>
      <c r="BH30" s="6">
        <v>80167.67</v>
      </c>
      <c r="BI30" s="11">
        <f t="shared" si="2"/>
        <v>76992.79999999999</v>
      </c>
      <c r="BJ30" s="11"/>
      <c r="BK30" s="6"/>
      <c r="BL30" s="6">
        <f>SUM(BB30:BG30,AV30:AZ30,AO30:AS30,AI30:AM30,T30:AA30,J30:O30)</f>
        <v>18367.530000000002</v>
      </c>
      <c r="BM30" s="6">
        <f>SUM(BA30,AT30:AU30,AN30,AB30:AH30,P30:S30,D30:I30)</f>
        <v>58625.27</v>
      </c>
      <c r="BN30" s="81"/>
      <c r="BO30" s="82" t="s">
        <v>16</v>
      </c>
      <c r="BP30" s="6">
        <f>SUM(D21:G28)</f>
        <v>218499.44000000003</v>
      </c>
      <c r="BQ30" s="6">
        <f>SUM(H21:O28)</f>
        <v>581570.9</v>
      </c>
      <c r="BR30" s="6">
        <f>SUM(P21:AA28)</f>
        <v>158413.69000000006</v>
      </c>
      <c r="BS30" s="6">
        <f>SUM(AB21:AM28)</f>
        <v>78675.90999999997</v>
      </c>
      <c r="BT30" s="6">
        <f>SUM(AN21:AS28)</f>
        <v>17508.46</v>
      </c>
      <c r="BU30" s="6">
        <f>SUM(AT21:AZ28)</f>
        <v>43084.57</v>
      </c>
      <c r="BV30" s="6">
        <f>SUM(BA21:BF28)</f>
        <v>40310.83000000001</v>
      </c>
      <c r="BW30" s="6">
        <f>SUM(BG21:BG28)</f>
        <v>51.79</v>
      </c>
    </row>
    <row r="31" spans="1:75" ht="15">
      <c r="A31" s="68"/>
      <c r="B31" s="38">
        <v>0</v>
      </c>
      <c r="C31" s="58" t="s">
        <v>43</v>
      </c>
      <c r="D31" s="6">
        <v>7688.63</v>
      </c>
      <c r="E31" s="6">
        <v>3049.53</v>
      </c>
      <c r="F31" s="6">
        <v>1714.68</v>
      </c>
      <c r="G31" s="7">
        <v>1568.33</v>
      </c>
      <c r="H31" s="8">
        <v>4199.63</v>
      </c>
      <c r="I31" s="6">
        <v>4717.12</v>
      </c>
      <c r="J31" s="6">
        <v>1463.69</v>
      </c>
      <c r="K31" s="6">
        <v>780.2</v>
      </c>
      <c r="L31" s="6">
        <v>167.71</v>
      </c>
      <c r="M31" s="6">
        <v>593</v>
      </c>
      <c r="N31" s="6">
        <v>63.72</v>
      </c>
      <c r="O31" s="6">
        <v>0</v>
      </c>
      <c r="P31" s="8">
        <v>6834.71</v>
      </c>
      <c r="Q31" s="6">
        <v>4071.69</v>
      </c>
      <c r="R31" s="6">
        <v>3642.05</v>
      </c>
      <c r="S31" s="6">
        <v>2019.45</v>
      </c>
      <c r="T31" s="6">
        <v>4951.66</v>
      </c>
      <c r="U31" s="6">
        <v>2715.34</v>
      </c>
      <c r="V31" s="6">
        <v>428.11</v>
      </c>
      <c r="W31" s="6">
        <v>1322.64</v>
      </c>
      <c r="X31" s="6">
        <v>201.41</v>
      </c>
      <c r="Y31" s="6">
        <v>430.86</v>
      </c>
      <c r="Z31" s="6">
        <v>132.44</v>
      </c>
      <c r="AA31" s="7">
        <v>0</v>
      </c>
      <c r="AB31" s="8">
        <v>1350.65</v>
      </c>
      <c r="AC31" s="6">
        <v>551.07</v>
      </c>
      <c r="AD31" s="6">
        <v>436.18</v>
      </c>
      <c r="AE31" s="6">
        <v>697.32</v>
      </c>
      <c r="AF31" s="6">
        <v>786.85</v>
      </c>
      <c r="AG31" s="6">
        <v>1905.43</v>
      </c>
      <c r="AH31" s="6">
        <v>923.43</v>
      </c>
      <c r="AI31" s="6">
        <v>423.99</v>
      </c>
      <c r="AJ31" s="6">
        <v>82.45</v>
      </c>
      <c r="AK31" s="6">
        <v>340.47</v>
      </c>
      <c r="AL31" s="6">
        <v>531.66</v>
      </c>
      <c r="AM31" s="6">
        <v>22.22</v>
      </c>
      <c r="AN31" s="8">
        <v>439.53</v>
      </c>
      <c r="AO31" s="6">
        <v>820.26</v>
      </c>
      <c r="AP31" s="6">
        <v>70.11</v>
      </c>
      <c r="AQ31" s="6">
        <v>42.98</v>
      </c>
      <c r="AR31" s="6">
        <v>75.21</v>
      </c>
      <c r="AS31" s="6">
        <v>0</v>
      </c>
      <c r="AT31" s="8">
        <v>499.86</v>
      </c>
      <c r="AU31" s="6">
        <v>327.26</v>
      </c>
      <c r="AV31" s="6">
        <v>235.61</v>
      </c>
      <c r="AW31" s="6">
        <v>650.75</v>
      </c>
      <c r="AX31" s="6">
        <v>65.98</v>
      </c>
      <c r="AY31" s="6">
        <v>70.86</v>
      </c>
      <c r="AZ31" s="6">
        <v>0</v>
      </c>
      <c r="BA31" s="8">
        <v>995.75</v>
      </c>
      <c r="BB31" s="6">
        <v>138.19</v>
      </c>
      <c r="BC31" s="6">
        <v>337.25</v>
      </c>
      <c r="BD31" s="6">
        <v>71.7</v>
      </c>
      <c r="BE31" s="6">
        <v>73.93</v>
      </c>
      <c r="BF31" s="9">
        <v>81.06</v>
      </c>
      <c r="BG31" s="10">
        <v>0</v>
      </c>
      <c r="BH31" s="6">
        <v>68908.01</v>
      </c>
      <c r="BI31" s="11">
        <f t="shared" si="2"/>
        <v>65804.61</v>
      </c>
      <c r="BJ31" s="11"/>
      <c r="BK31" s="6"/>
      <c r="BL31" s="6">
        <f>SUM(BB31:BG31,AV31:AZ31,AO31:AS31,AI31:AM31,T31:AA31,J31:O31)</f>
        <v>17385.460000000003</v>
      </c>
      <c r="BM31" s="6">
        <f>SUM(BA31,AT31:AU31,AN31,AB31:AH31,P31:S31,D31:I31)</f>
        <v>48419.15</v>
      </c>
      <c r="BN31" s="81"/>
      <c r="BO31" s="82" t="s">
        <v>22</v>
      </c>
      <c r="BP31" s="6">
        <f>SUM(D29:G40)</f>
        <v>144613.63</v>
      </c>
      <c r="BQ31" s="6">
        <f>SUM(H29:O40)</f>
        <v>157085.33</v>
      </c>
      <c r="BR31" s="6">
        <f>SUM(P29:AA40)</f>
        <v>640572.3699999998</v>
      </c>
      <c r="BS31" s="6">
        <f>SUM(AB29:AM40)</f>
        <v>140757.25</v>
      </c>
      <c r="BT31" s="6">
        <f>SUM(AN29:AS40)</f>
        <v>24548.470000000005</v>
      </c>
      <c r="BU31" s="6">
        <f>SUM(AT29:AZ40)</f>
        <v>22101.190000000002</v>
      </c>
      <c r="BV31" s="6">
        <f>SUM(BA29:BF40)</f>
        <v>21896.92000000001</v>
      </c>
      <c r="BW31" s="6">
        <f>SUM(BG29:BG40)</f>
        <v>0</v>
      </c>
    </row>
    <row r="32" spans="1:75" ht="15">
      <c r="A32" s="68"/>
      <c r="B32" s="38">
        <v>0</v>
      </c>
      <c r="C32" s="58" t="s">
        <v>44</v>
      </c>
      <c r="D32" s="6">
        <v>9676.81</v>
      </c>
      <c r="E32" s="6">
        <v>3499.72</v>
      </c>
      <c r="F32" s="6">
        <v>2085.47</v>
      </c>
      <c r="G32" s="7">
        <v>1571.66</v>
      </c>
      <c r="H32" s="8">
        <v>2953.53</v>
      </c>
      <c r="I32" s="6">
        <v>3987.96</v>
      </c>
      <c r="J32" s="6">
        <v>1038.73</v>
      </c>
      <c r="K32" s="6">
        <v>595.46</v>
      </c>
      <c r="L32" s="6">
        <v>272.35</v>
      </c>
      <c r="M32" s="6">
        <v>109.88</v>
      </c>
      <c r="N32" s="6">
        <v>61.71</v>
      </c>
      <c r="O32" s="6">
        <v>38.74</v>
      </c>
      <c r="P32" s="8">
        <v>4429.34</v>
      </c>
      <c r="Q32" s="6">
        <v>1360.61</v>
      </c>
      <c r="R32" s="6">
        <v>1874.44</v>
      </c>
      <c r="S32" s="6">
        <v>6306.13</v>
      </c>
      <c r="T32" s="6">
        <v>2078.68</v>
      </c>
      <c r="U32" s="6">
        <v>3967.81</v>
      </c>
      <c r="V32" s="6">
        <v>930.36</v>
      </c>
      <c r="W32" s="6">
        <v>1919.55</v>
      </c>
      <c r="X32" s="6">
        <v>477.6</v>
      </c>
      <c r="Y32" s="6">
        <v>1113.46</v>
      </c>
      <c r="Z32" s="6">
        <v>451.41</v>
      </c>
      <c r="AA32" s="7">
        <v>41.16</v>
      </c>
      <c r="AB32" s="8">
        <v>4591.06</v>
      </c>
      <c r="AC32" s="6">
        <v>2388.15</v>
      </c>
      <c r="AD32" s="6">
        <v>1649.01</v>
      </c>
      <c r="AE32" s="6">
        <v>3009.64</v>
      </c>
      <c r="AF32" s="6">
        <v>768.66</v>
      </c>
      <c r="AG32" s="6">
        <v>4599.33</v>
      </c>
      <c r="AH32" s="6">
        <v>1710.33</v>
      </c>
      <c r="AI32" s="6">
        <v>1428.83</v>
      </c>
      <c r="AJ32" s="6">
        <v>167.07</v>
      </c>
      <c r="AK32" s="6">
        <v>540.09</v>
      </c>
      <c r="AL32" s="6">
        <v>493.97</v>
      </c>
      <c r="AM32" s="6">
        <v>92.11</v>
      </c>
      <c r="AN32" s="8">
        <v>670.61</v>
      </c>
      <c r="AO32" s="6">
        <v>1504.76</v>
      </c>
      <c r="AP32" s="6">
        <v>198.13</v>
      </c>
      <c r="AQ32" s="6">
        <v>109.12</v>
      </c>
      <c r="AR32" s="6">
        <v>114.38</v>
      </c>
      <c r="AS32" s="6">
        <v>0</v>
      </c>
      <c r="AT32" s="8">
        <v>1258.09</v>
      </c>
      <c r="AU32" s="6">
        <v>622.35</v>
      </c>
      <c r="AV32" s="6">
        <v>397.08</v>
      </c>
      <c r="AW32" s="6">
        <v>733.51</v>
      </c>
      <c r="AX32" s="6">
        <v>178.83</v>
      </c>
      <c r="AY32" s="6">
        <v>14.57</v>
      </c>
      <c r="AZ32" s="6">
        <v>19.24</v>
      </c>
      <c r="BA32" s="8">
        <v>1966.61</v>
      </c>
      <c r="BB32" s="6">
        <v>603.68</v>
      </c>
      <c r="BC32" s="6">
        <v>465.02</v>
      </c>
      <c r="BD32" s="6">
        <v>84.04</v>
      </c>
      <c r="BE32" s="6">
        <v>41.05</v>
      </c>
      <c r="BF32" s="9">
        <v>44.95</v>
      </c>
      <c r="BG32" s="10">
        <v>0</v>
      </c>
      <c r="BH32" s="6">
        <v>83917.99</v>
      </c>
      <c r="BI32" s="11">
        <f t="shared" si="2"/>
        <v>81306.84000000001</v>
      </c>
      <c r="BJ32" s="11"/>
      <c r="BK32" s="6"/>
      <c r="BL32" s="6">
        <f>SUM(BB32:BG32,AV32:AZ32,AO32:AS32,AI32:AM32,T32:AA32,J32:O32)</f>
        <v>20327.329999999994</v>
      </c>
      <c r="BM32" s="6">
        <f>SUM(BA32,AT32:AU32,AN32,AB32:AH32,P32:S32,D32:I32)</f>
        <v>60979.51</v>
      </c>
      <c r="BN32" s="81"/>
      <c r="BO32" s="82" t="s">
        <v>14</v>
      </c>
      <c r="BP32" s="6">
        <f>SUM(D41:G52)</f>
        <v>208171.3400000001</v>
      </c>
      <c r="BQ32" s="6">
        <f>SUM(H41:O52)</f>
        <v>77053.57999999999</v>
      </c>
      <c r="BR32" s="6">
        <f>SUM(P41:AA52)</f>
        <v>123307.65000000001</v>
      </c>
      <c r="BS32" s="6">
        <f>SUM(AB41:AM52)</f>
        <v>570361.6900000001</v>
      </c>
      <c r="BT32" s="6">
        <f>SUM(AN41:AS52)</f>
        <v>103841.66999999997</v>
      </c>
      <c r="BU32" s="6">
        <f>SUM(AT41:AZ52)</f>
        <v>58652.62999999998</v>
      </c>
      <c r="BV32" s="6">
        <f>SUM(BA41:BF52)</f>
        <v>38029.74</v>
      </c>
      <c r="BW32" s="6">
        <f>SUM(BG41:BG52)</f>
        <v>97.67</v>
      </c>
    </row>
    <row r="33" spans="1:75" ht="15">
      <c r="A33" s="68"/>
      <c r="B33" s="38">
        <v>1</v>
      </c>
      <c r="C33" s="58" t="s">
        <v>45</v>
      </c>
      <c r="D33" s="6">
        <v>10135.64</v>
      </c>
      <c r="E33" s="6">
        <v>2472.25</v>
      </c>
      <c r="F33" s="6">
        <v>2174.48</v>
      </c>
      <c r="G33" s="7">
        <v>1244.48</v>
      </c>
      <c r="H33" s="8">
        <v>6661.1</v>
      </c>
      <c r="I33" s="6">
        <v>5973.8</v>
      </c>
      <c r="J33" s="6">
        <v>5744.05</v>
      </c>
      <c r="K33" s="6">
        <v>7088.06</v>
      </c>
      <c r="L33" s="6">
        <v>870.16</v>
      </c>
      <c r="M33" s="6">
        <v>1904.53</v>
      </c>
      <c r="N33" s="6">
        <v>106.73</v>
      </c>
      <c r="O33" s="6">
        <v>0</v>
      </c>
      <c r="P33" s="8">
        <v>6301.56</v>
      </c>
      <c r="Q33" s="6">
        <v>5637.87</v>
      </c>
      <c r="R33" s="6">
        <v>8416.13</v>
      </c>
      <c r="S33" s="6">
        <v>3965.25</v>
      </c>
      <c r="T33" s="6">
        <v>63101.55</v>
      </c>
      <c r="U33" s="6">
        <v>24824.81</v>
      </c>
      <c r="V33" s="6">
        <v>1752.25</v>
      </c>
      <c r="W33" s="6">
        <v>2033.88</v>
      </c>
      <c r="X33" s="6">
        <v>1440.34</v>
      </c>
      <c r="Y33" s="6">
        <v>1149.45</v>
      </c>
      <c r="Z33" s="6">
        <v>613.52</v>
      </c>
      <c r="AA33" s="7">
        <v>17.49</v>
      </c>
      <c r="AB33" s="8">
        <v>1138.02</v>
      </c>
      <c r="AC33" s="6">
        <v>609.15</v>
      </c>
      <c r="AD33" s="6">
        <v>467.85</v>
      </c>
      <c r="AE33" s="6">
        <v>789.14</v>
      </c>
      <c r="AF33" s="6">
        <v>421.13</v>
      </c>
      <c r="AG33" s="6">
        <v>2520.23</v>
      </c>
      <c r="AH33" s="6">
        <v>813.5</v>
      </c>
      <c r="AI33" s="6">
        <v>1565.69</v>
      </c>
      <c r="AJ33" s="6">
        <v>85.61</v>
      </c>
      <c r="AK33" s="6">
        <v>554.97</v>
      </c>
      <c r="AL33" s="6">
        <v>475.92</v>
      </c>
      <c r="AM33" s="6">
        <v>83.45</v>
      </c>
      <c r="AN33" s="8">
        <v>141.32</v>
      </c>
      <c r="AO33" s="6">
        <v>1358.91</v>
      </c>
      <c r="AP33" s="6">
        <v>10.61</v>
      </c>
      <c r="AQ33" s="6">
        <v>84.12</v>
      </c>
      <c r="AR33" s="6">
        <v>104.6</v>
      </c>
      <c r="AS33" s="6">
        <v>0</v>
      </c>
      <c r="AT33" s="8">
        <v>687.33</v>
      </c>
      <c r="AU33" s="6">
        <v>223.59</v>
      </c>
      <c r="AV33" s="6">
        <v>180.27</v>
      </c>
      <c r="AW33" s="6">
        <v>369.09</v>
      </c>
      <c r="AX33" s="6">
        <v>158.78</v>
      </c>
      <c r="AY33" s="6">
        <v>32.51</v>
      </c>
      <c r="AZ33" s="6">
        <v>12.72</v>
      </c>
      <c r="BA33" s="8">
        <v>1442.15</v>
      </c>
      <c r="BB33" s="6">
        <v>225.17</v>
      </c>
      <c r="BC33" s="6">
        <v>274.84</v>
      </c>
      <c r="BD33" s="6">
        <v>97.54</v>
      </c>
      <c r="BE33" s="6">
        <v>36.7</v>
      </c>
      <c r="BF33" s="9">
        <v>79.61</v>
      </c>
      <c r="BG33" s="10">
        <v>0</v>
      </c>
      <c r="BH33" s="6">
        <v>177323.9</v>
      </c>
      <c r="BI33" s="11">
        <f t="shared" si="2"/>
        <v>178673.90000000002</v>
      </c>
      <c r="BJ33" s="11"/>
      <c r="BK33" s="6">
        <f aca="true" t="shared" si="5" ref="BK33:BK40">SUM(D33:G33,H33:I33,P33:S33,AB33:AH33,AN33,AT33:AU33,BA33)</f>
        <v>62235.969999999994</v>
      </c>
      <c r="BL33" s="6"/>
      <c r="BM33" s="81"/>
      <c r="BN33" s="6">
        <f aca="true" t="shared" si="6" ref="BN33:BN40">SUM(BB33:BG33,AV33:AZ33,AO33:AS33,AI33:AM33,T33:AA33,J33:O33)</f>
        <v>116437.93000000001</v>
      </c>
      <c r="BO33" s="82" t="s">
        <v>23</v>
      </c>
      <c r="BP33" s="6">
        <f>SUM(D53:G58)</f>
        <v>64283.58</v>
      </c>
      <c r="BQ33" s="6">
        <f>SUM(H53:O58)</f>
        <v>20801.940000000002</v>
      </c>
      <c r="BR33" s="6">
        <f>SUM(P53:AA58)</f>
        <v>34028.229999999996</v>
      </c>
      <c r="BS33" s="6">
        <f>SUM(AB53:AM58)</f>
        <v>124110.87000000004</v>
      </c>
      <c r="BT33" s="6">
        <f>SUM(AN53:AS58)</f>
        <v>322266.95</v>
      </c>
      <c r="BU33" s="6">
        <f>SUM(AT53:AZ58)</f>
        <v>55561.770000000004</v>
      </c>
      <c r="BV33" s="6">
        <f>SUM(BA53:BF58)</f>
        <v>13859.379999999997</v>
      </c>
      <c r="BW33" s="6">
        <f>SUM(BG53:BG58)</f>
        <v>14.5</v>
      </c>
    </row>
    <row r="34" spans="1:75" ht="15">
      <c r="A34" s="68"/>
      <c r="B34" s="38">
        <v>1</v>
      </c>
      <c r="C34" s="58" t="s">
        <v>46</v>
      </c>
      <c r="D34" s="6">
        <v>10103.86</v>
      </c>
      <c r="E34" s="6">
        <v>3250.92</v>
      </c>
      <c r="F34" s="6">
        <v>2252.38</v>
      </c>
      <c r="G34" s="7">
        <v>1972.22</v>
      </c>
      <c r="H34" s="8">
        <v>3457.85</v>
      </c>
      <c r="I34" s="6">
        <v>2607.68</v>
      </c>
      <c r="J34" s="6">
        <v>1839.57</v>
      </c>
      <c r="K34" s="6">
        <v>1992.56</v>
      </c>
      <c r="L34" s="6">
        <v>392.9</v>
      </c>
      <c r="M34" s="6">
        <v>503.65</v>
      </c>
      <c r="N34" s="6">
        <v>0</v>
      </c>
      <c r="O34" s="6">
        <v>21.16</v>
      </c>
      <c r="P34" s="8">
        <v>3109.65</v>
      </c>
      <c r="Q34" s="6">
        <v>1366.52</v>
      </c>
      <c r="R34" s="6">
        <v>2604.16</v>
      </c>
      <c r="S34" s="6">
        <v>5444.95</v>
      </c>
      <c r="T34" s="6">
        <v>23812.31</v>
      </c>
      <c r="U34" s="6">
        <v>30199.66</v>
      </c>
      <c r="V34" s="6">
        <v>3106.68</v>
      </c>
      <c r="W34" s="6">
        <v>2876.06</v>
      </c>
      <c r="X34" s="6">
        <v>644.03</v>
      </c>
      <c r="Y34" s="6">
        <v>1489.55</v>
      </c>
      <c r="Z34" s="6">
        <v>299.11</v>
      </c>
      <c r="AA34" s="7">
        <v>0</v>
      </c>
      <c r="AB34" s="8">
        <v>3092.84</v>
      </c>
      <c r="AC34" s="6">
        <v>1842.68</v>
      </c>
      <c r="AD34" s="6">
        <v>1020.79</v>
      </c>
      <c r="AE34" s="6">
        <v>1968.49</v>
      </c>
      <c r="AF34" s="6">
        <v>1074.79</v>
      </c>
      <c r="AG34" s="6">
        <v>7390.24</v>
      </c>
      <c r="AH34" s="6">
        <v>2141.66</v>
      </c>
      <c r="AI34" s="6">
        <v>7510.16</v>
      </c>
      <c r="AJ34" s="6">
        <v>636.97</v>
      </c>
      <c r="AK34" s="6">
        <v>1009.61</v>
      </c>
      <c r="AL34" s="6">
        <v>1090.03</v>
      </c>
      <c r="AM34" s="6">
        <v>66.13</v>
      </c>
      <c r="AN34" s="8">
        <v>366.91</v>
      </c>
      <c r="AO34" s="6">
        <v>9215.39</v>
      </c>
      <c r="AP34" s="6">
        <v>927.02</v>
      </c>
      <c r="AQ34" s="6">
        <v>13.86</v>
      </c>
      <c r="AR34" s="6">
        <v>191.07</v>
      </c>
      <c r="AS34" s="6">
        <v>0</v>
      </c>
      <c r="AT34" s="8">
        <v>840.51</v>
      </c>
      <c r="AU34" s="6">
        <v>329.45</v>
      </c>
      <c r="AV34" s="6">
        <v>243</v>
      </c>
      <c r="AW34" s="6">
        <v>572</v>
      </c>
      <c r="AX34" s="6">
        <v>97.92</v>
      </c>
      <c r="AY34" s="6">
        <v>0</v>
      </c>
      <c r="AZ34" s="6">
        <v>0</v>
      </c>
      <c r="BA34" s="8">
        <v>1381.76</v>
      </c>
      <c r="BB34" s="6">
        <v>304.58</v>
      </c>
      <c r="BC34" s="6">
        <v>102.61</v>
      </c>
      <c r="BD34" s="6">
        <v>66.81</v>
      </c>
      <c r="BE34" s="6">
        <v>55.93</v>
      </c>
      <c r="BF34" s="9">
        <v>156.56</v>
      </c>
      <c r="BG34" s="10">
        <v>0</v>
      </c>
      <c r="BH34" s="6">
        <v>162027.66</v>
      </c>
      <c r="BI34" s="11">
        <f t="shared" si="2"/>
        <v>147057.19999999998</v>
      </c>
      <c r="BJ34" s="11"/>
      <c r="BK34" s="6">
        <f t="shared" si="5"/>
        <v>57620.31</v>
      </c>
      <c r="BL34" s="6"/>
      <c r="BM34" s="81"/>
      <c r="BN34" s="6">
        <f t="shared" si="6"/>
        <v>89436.89</v>
      </c>
      <c r="BO34" s="82" t="s">
        <v>15</v>
      </c>
      <c r="BP34" s="6">
        <f>SUM(D59:G65)</f>
        <v>160854.04</v>
      </c>
      <c r="BQ34" s="6">
        <f>SUM(H59:O65)</f>
        <v>42317.280000000006</v>
      </c>
      <c r="BR34" s="6">
        <f>SUM(P59:AA65)</f>
        <v>21023.31</v>
      </c>
      <c r="BS34" s="6">
        <f>SUM(AB59:AM65)</f>
        <v>51417.98000000003</v>
      </c>
      <c r="BT34" s="6">
        <f>SUM(AN59:AS65)</f>
        <v>49397.43000000001</v>
      </c>
      <c r="BU34" s="6">
        <f>SUM(AT59:AZ65)</f>
        <v>575425.8099999999</v>
      </c>
      <c r="BV34" s="6">
        <f>SUM(BA59:BF65)</f>
        <v>114590.16000000002</v>
      </c>
      <c r="BW34" s="6">
        <f>SUM(BG59:BG65)</f>
        <v>56.59</v>
      </c>
    </row>
    <row r="35" spans="1:75" ht="15">
      <c r="A35" s="68"/>
      <c r="B35" s="38">
        <v>1</v>
      </c>
      <c r="C35" s="58" t="s">
        <v>47</v>
      </c>
      <c r="D35" s="6">
        <v>4200.91</v>
      </c>
      <c r="E35" s="6">
        <v>1483.15</v>
      </c>
      <c r="F35" s="6">
        <v>1024.72</v>
      </c>
      <c r="G35" s="7">
        <v>804.09</v>
      </c>
      <c r="H35" s="8">
        <v>1219.59</v>
      </c>
      <c r="I35" s="6">
        <v>997.44</v>
      </c>
      <c r="J35" s="6">
        <v>412.19</v>
      </c>
      <c r="K35" s="6">
        <v>711.71</v>
      </c>
      <c r="L35" s="6">
        <v>13.62</v>
      </c>
      <c r="M35" s="6">
        <v>298.77</v>
      </c>
      <c r="N35" s="6">
        <v>0</v>
      </c>
      <c r="O35" s="6">
        <v>0</v>
      </c>
      <c r="P35" s="8">
        <v>1048.69</v>
      </c>
      <c r="Q35" s="6">
        <v>177.78</v>
      </c>
      <c r="R35" s="6">
        <v>423.76</v>
      </c>
      <c r="S35" s="6">
        <v>955.96</v>
      </c>
      <c r="T35" s="6">
        <v>1903.41</v>
      </c>
      <c r="U35" s="6">
        <v>4248.16</v>
      </c>
      <c r="V35" s="6">
        <v>15865.03</v>
      </c>
      <c r="W35" s="6">
        <v>4281.29</v>
      </c>
      <c r="X35" s="6">
        <v>507.07</v>
      </c>
      <c r="Y35" s="6">
        <v>1047.18</v>
      </c>
      <c r="Z35" s="6">
        <v>263.04</v>
      </c>
      <c r="AA35" s="7">
        <v>0</v>
      </c>
      <c r="AB35" s="8">
        <v>558.21</v>
      </c>
      <c r="AC35" s="6">
        <v>463.16</v>
      </c>
      <c r="AD35" s="6">
        <v>134.32</v>
      </c>
      <c r="AE35" s="6">
        <v>412.55</v>
      </c>
      <c r="AF35" s="6">
        <v>211.03</v>
      </c>
      <c r="AG35" s="6">
        <v>868.04</v>
      </c>
      <c r="AH35" s="6">
        <v>352.32</v>
      </c>
      <c r="AI35" s="6">
        <v>15125.49</v>
      </c>
      <c r="AJ35" s="6">
        <v>997.91</v>
      </c>
      <c r="AK35" s="6">
        <v>449.4</v>
      </c>
      <c r="AL35" s="6">
        <v>480.57</v>
      </c>
      <c r="AM35" s="6">
        <v>24.12</v>
      </c>
      <c r="AN35" s="8">
        <v>32.97</v>
      </c>
      <c r="AO35" s="6">
        <v>1663.86</v>
      </c>
      <c r="AP35" s="6">
        <v>54.03</v>
      </c>
      <c r="AQ35" s="6">
        <v>0</v>
      </c>
      <c r="AR35" s="6">
        <v>61.59</v>
      </c>
      <c r="AS35" s="6">
        <v>0</v>
      </c>
      <c r="AT35" s="8">
        <v>217.76</v>
      </c>
      <c r="AU35" s="6">
        <v>107.06</v>
      </c>
      <c r="AV35" s="6">
        <v>17.5</v>
      </c>
      <c r="AW35" s="6">
        <v>347.39</v>
      </c>
      <c r="AX35" s="6">
        <v>10.61</v>
      </c>
      <c r="AY35" s="6">
        <v>0</v>
      </c>
      <c r="AZ35" s="6">
        <v>0</v>
      </c>
      <c r="BA35" s="8">
        <v>564.36</v>
      </c>
      <c r="BB35" s="6">
        <v>151.6</v>
      </c>
      <c r="BC35" s="6">
        <v>68.3</v>
      </c>
      <c r="BD35" s="6">
        <v>72.18</v>
      </c>
      <c r="BE35" s="6">
        <v>12.57</v>
      </c>
      <c r="BF35" s="9">
        <v>78.28</v>
      </c>
      <c r="BG35" s="10">
        <v>0</v>
      </c>
      <c r="BH35" s="6">
        <v>62836.71</v>
      </c>
      <c r="BI35" s="11">
        <f t="shared" si="2"/>
        <v>65424.74000000001</v>
      </c>
      <c r="BJ35" s="11"/>
      <c r="BK35" s="6">
        <f t="shared" si="5"/>
        <v>16257.869999999997</v>
      </c>
      <c r="BL35" s="6"/>
      <c r="BM35" s="81"/>
      <c r="BN35" s="6">
        <f t="shared" si="6"/>
        <v>49166.87</v>
      </c>
      <c r="BO35" s="82" t="s">
        <v>24</v>
      </c>
      <c r="BP35" s="6">
        <f>SUM(D66:G71)</f>
        <v>167464.46</v>
      </c>
      <c r="BQ35" s="6">
        <f>SUM(H66:O71)</f>
        <v>46620.600000000006</v>
      </c>
      <c r="BR35" s="6">
        <f>SUM(P66:AA71)</f>
        <v>22987.029999999995</v>
      </c>
      <c r="BS35" s="6">
        <f>SUM(AB66:AM71)</f>
        <v>39104.56999999999</v>
      </c>
      <c r="BT35" s="6">
        <f>SUM(AN66:AS71)</f>
        <v>11503.439999999997</v>
      </c>
      <c r="BU35" s="6">
        <f>SUM(AT66:AZ71)</f>
        <v>126641.87999999998</v>
      </c>
      <c r="BV35" s="6">
        <f>SUM(BA66:BF71)</f>
        <v>483836.0899999999</v>
      </c>
      <c r="BW35" s="6">
        <f>SUM(BG66:BG71)</f>
        <v>49.19</v>
      </c>
    </row>
    <row r="36" spans="1:75" ht="15">
      <c r="A36" s="68"/>
      <c r="B36" s="38">
        <v>2</v>
      </c>
      <c r="C36" s="58" t="s">
        <v>48</v>
      </c>
      <c r="D36" s="6">
        <v>6433.67</v>
      </c>
      <c r="E36" s="6">
        <v>1830.92</v>
      </c>
      <c r="F36" s="6">
        <v>1194.68</v>
      </c>
      <c r="G36" s="7">
        <v>587.59</v>
      </c>
      <c r="H36" s="8">
        <v>2678.39</v>
      </c>
      <c r="I36" s="6">
        <v>1414.4</v>
      </c>
      <c r="J36" s="6">
        <v>2017.25</v>
      </c>
      <c r="K36" s="6">
        <v>1172.75</v>
      </c>
      <c r="L36" s="6">
        <v>751.6</v>
      </c>
      <c r="M36" s="6">
        <v>3254.08</v>
      </c>
      <c r="N36" s="6">
        <v>207.28</v>
      </c>
      <c r="O36" s="6">
        <v>88.45</v>
      </c>
      <c r="P36" s="8">
        <v>2498.37</v>
      </c>
      <c r="Q36" s="6">
        <v>934.26</v>
      </c>
      <c r="R36" s="6">
        <v>1473.51</v>
      </c>
      <c r="S36" s="6">
        <v>1295.98</v>
      </c>
      <c r="T36" s="6">
        <v>2836.7</v>
      </c>
      <c r="U36" s="6">
        <v>4216</v>
      </c>
      <c r="V36" s="6">
        <v>5757.76</v>
      </c>
      <c r="W36" s="6">
        <v>58360.42</v>
      </c>
      <c r="X36" s="6">
        <v>18737.98</v>
      </c>
      <c r="Y36" s="6">
        <v>12345.07</v>
      </c>
      <c r="Z36" s="6">
        <v>2118.03</v>
      </c>
      <c r="AA36" s="7">
        <v>40.8</v>
      </c>
      <c r="AB36" s="8">
        <v>983.11</v>
      </c>
      <c r="AC36" s="6">
        <v>600.3</v>
      </c>
      <c r="AD36" s="6">
        <v>252.49</v>
      </c>
      <c r="AE36" s="6">
        <v>365.41</v>
      </c>
      <c r="AF36" s="6">
        <v>274.12</v>
      </c>
      <c r="AG36" s="6">
        <v>519.8</v>
      </c>
      <c r="AH36" s="6">
        <v>174.2</v>
      </c>
      <c r="AI36" s="6">
        <v>6352.55</v>
      </c>
      <c r="AJ36" s="6">
        <v>1751.91</v>
      </c>
      <c r="AK36" s="6">
        <v>88.36</v>
      </c>
      <c r="AL36" s="6">
        <v>3430.63</v>
      </c>
      <c r="AM36" s="6">
        <v>54.32</v>
      </c>
      <c r="AN36" s="8">
        <v>11.73</v>
      </c>
      <c r="AO36" s="6">
        <v>835.72</v>
      </c>
      <c r="AP36" s="6">
        <v>0</v>
      </c>
      <c r="AQ36" s="6">
        <v>15.69</v>
      </c>
      <c r="AR36" s="6">
        <v>9.47</v>
      </c>
      <c r="AS36" s="6">
        <v>0</v>
      </c>
      <c r="AT36" s="8">
        <v>527.91</v>
      </c>
      <c r="AU36" s="6">
        <v>110.95</v>
      </c>
      <c r="AV36" s="6">
        <v>63.47</v>
      </c>
      <c r="AW36" s="6">
        <v>212.75</v>
      </c>
      <c r="AX36" s="6">
        <v>69.09</v>
      </c>
      <c r="AY36" s="6">
        <v>0</v>
      </c>
      <c r="AZ36" s="6">
        <v>0</v>
      </c>
      <c r="BA36" s="8">
        <v>773.36</v>
      </c>
      <c r="BB36" s="6">
        <v>151.43</v>
      </c>
      <c r="BC36" s="6">
        <v>162.2</v>
      </c>
      <c r="BD36" s="6">
        <v>59.82</v>
      </c>
      <c r="BE36" s="6">
        <v>72.34</v>
      </c>
      <c r="BF36" s="9">
        <v>44.13</v>
      </c>
      <c r="BG36" s="10">
        <v>0</v>
      </c>
      <c r="BH36" s="6">
        <v>173099.56</v>
      </c>
      <c r="BI36" s="11">
        <f t="shared" si="2"/>
        <v>150213.19999999995</v>
      </c>
      <c r="BJ36" s="11"/>
      <c r="BK36" s="6">
        <f t="shared" si="5"/>
        <v>24935.149999999998</v>
      </c>
      <c r="BL36" s="6"/>
      <c r="BM36" s="81"/>
      <c r="BN36" s="6">
        <f t="shared" si="6"/>
        <v>125278.05</v>
      </c>
      <c r="BO36" s="82" t="s">
        <v>94</v>
      </c>
      <c r="BP36" s="6">
        <f>SUM(D72:G72)</f>
        <v>116.94999999999999</v>
      </c>
      <c r="BQ36" s="6">
        <f>SUM(H72:O72)</f>
        <v>43.92</v>
      </c>
      <c r="BR36" s="6">
        <f>SUM(P72:AA72)</f>
        <v>82.21000000000001</v>
      </c>
      <c r="BS36" s="6">
        <f>SUM(AB72:AM72)</f>
        <v>52.010000000000005</v>
      </c>
      <c r="BT36" s="6">
        <f>SUM(AN72:AS72)</f>
        <v>0</v>
      </c>
      <c r="BU36" s="6">
        <f>SUM(AT72:AZ72)</f>
        <v>0</v>
      </c>
      <c r="BV36" s="6">
        <f>SUM(BA72:BF72)</f>
        <v>0</v>
      </c>
      <c r="BW36" s="6">
        <v>0</v>
      </c>
    </row>
    <row r="37" spans="1:75" ht="15">
      <c r="A37" s="68"/>
      <c r="B37" s="38">
        <v>2</v>
      </c>
      <c r="C37" s="58" t="s">
        <v>49</v>
      </c>
      <c r="D37" s="6">
        <v>5874.35</v>
      </c>
      <c r="E37" s="6">
        <v>1298.09</v>
      </c>
      <c r="F37" s="6">
        <v>942.19</v>
      </c>
      <c r="G37" s="7">
        <v>458.57</v>
      </c>
      <c r="H37" s="8">
        <v>1177.09</v>
      </c>
      <c r="I37" s="6">
        <v>2759.72</v>
      </c>
      <c r="J37" s="6">
        <v>7581.87</v>
      </c>
      <c r="K37" s="6">
        <v>6056.85</v>
      </c>
      <c r="L37" s="6">
        <v>776.45</v>
      </c>
      <c r="M37" s="6">
        <v>7829.43</v>
      </c>
      <c r="N37" s="6">
        <v>584.72</v>
      </c>
      <c r="O37" s="6">
        <v>0</v>
      </c>
      <c r="P37" s="8">
        <v>700.1</v>
      </c>
      <c r="Q37" s="6">
        <v>472.73</v>
      </c>
      <c r="R37" s="6">
        <v>487.2</v>
      </c>
      <c r="S37" s="6">
        <v>559.25</v>
      </c>
      <c r="T37" s="6">
        <v>1920.92</v>
      </c>
      <c r="U37" s="6">
        <v>801.54</v>
      </c>
      <c r="V37" s="6">
        <v>506.61</v>
      </c>
      <c r="W37" s="6">
        <v>35913.76</v>
      </c>
      <c r="X37" s="6">
        <v>40835.16</v>
      </c>
      <c r="Y37" s="6">
        <v>9993.17</v>
      </c>
      <c r="Z37" s="6">
        <v>3452</v>
      </c>
      <c r="AA37" s="7">
        <v>25.64</v>
      </c>
      <c r="AB37" s="8">
        <v>563.22</v>
      </c>
      <c r="AC37" s="6">
        <v>220.73</v>
      </c>
      <c r="AD37" s="6">
        <v>41.28</v>
      </c>
      <c r="AE37" s="6">
        <v>103.4</v>
      </c>
      <c r="AF37" s="6">
        <v>120.1</v>
      </c>
      <c r="AG37" s="6">
        <v>300.76</v>
      </c>
      <c r="AH37" s="6">
        <v>77.49</v>
      </c>
      <c r="AI37" s="6">
        <v>564.42</v>
      </c>
      <c r="AJ37" s="6">
        <v>37.1</v>
      </c>
      <c r="AK37" s="6">
        <v>33.81</v>
      </c>
      <c r="AL37" s="6">
        <v>716.27</v>
      </c>
      <c r="AM37" s="6">
        <v>104.99</v>
      </c>
      <c r="AN37" s="8">
        <v>38.45</v>
      </c>
      <c r="AO37" s="6">
        <v>181.94</v>
      </c>
      <c r="AP37" s="6">
        <v>10.56</v>
      </c>
      <c r="AQ37" s="6">
        <v>16.9</v>
      </c>
      <c r="AR37" s="6">
        <v>0</v>
      </c>
      <c r="AS37" s="6">
        <v>16.9</v>
      </c>
      <c r="AT37" s="8">
        <v>401.52</v>
      </c>
      <c r="AU37" s="6">
        <v>95.62</v>
      </c>
      <c r="AV37" s="6">
        <v>48.61</v>
      </c>
      <c r="AW37" s="6">
        <v>155.61</v>
      </c>
      <c r="AX37" s="6">
        <v>82.64</v>
      </c>
      <c r="AY37" s="6">
        <v>13.95</v>
      </c>
      <c r="AZ37" s="6">
        <v>90.19</v>
      </c>
      <c r="BA37" s="8">
        <v>705.66</v>
      </c>
      <c r="BB37" s="6">
        <v>132.18</v>
      </c>
      <c r="BC37" s="6">
        <v>35.43</v>
      </c>
      <c r="BD37" s="6">
        <v>187.24</v>
      </c>
      <c r="BE37" s="6">
        <v>41.2</v>
      </c>
      <c r="BF37" s="9">
        <v>60.15</v>
      </c>
      <c r="BG37" s="10">
        <v>0</v>
      </c>
      <c r="BH37" s="6">
        <v>111161.08</v>
      </c>
      <c r="BI37" s="11">
        <f t="shared" si="2"/>
        <v>136205.72999999998</v>
      </c>
      <c r="BJ37" s="11"/>
      <c r="BK37" s="6">
        <f t="shared" si="5"/>
        <v>17397.52</v>
      </c>
      <c r="BL37" s="6"/>
      <c r="BM37" s="81"/>
      <c r="BN37" s="6">
        <f t="shared" si="6"/>
        <v>118808.20999999999</v>
      </c>
      <c r="BO37" s="5"/>
      <c r="BP37" s="84"/>
      <c r="BQ37" s="84"/>
      <c r="BR37" s="84"/>
      <c r="BS37" s="84"/>
      <c r="BT37" s="84"/>
      <c r="BU37" s="84"/>
      <c r="BV37" s="84"/>
      <c r="BW37" s="84"/>
    </row>
    <row r="38" spans="1:75" ht="15">
      <c r="A38" s="68"/>
      <c r="B38" s="38">
        <v>2</v>
      </c>
      <c r="C38" s="58" t="s">
        <v>50</v>
      </c>
      <c r="D38" s="6">
        <v>2351.44</v>
      </c>
      <c r="E38" s="6">
        <v>1096.19</v>
      </c>
      <c r="F38" s="6">
        <v>565.51</v>
      </c>
      <c r="G38" s="7">
        <v>354.3</v>
      </c>
      <c r="H38" s="8">
        <v>1480.45</v>
      </c>
      <c r="I38" s="6">
        <v>1344.74</v>
      </c>
      <c r="J38" s="6">
        <v>1409.98</v>
      </c>
      <c r="K38" s="6">
        <v>725.57</v>
      </c>
      <c r="L38" s="6">
        <v>114.11</v>
      </c>
      <c r="M38" s="6">
        <v>1181.29</v>
      </c>
      <c r="N38" s="6">
        <v>406.5</v>
      </c>
      <c r="O38" s="6">
        <v>0</v>
      </c>
      <c r="P38" s="8">
        <v>1363.4</v>
      </c>
      <c r="Q38" s="6">
        <v>362.88</v>
      </c>
      <c r="R38" s="6">
        <v>800.34</v>
      </c>
      <c r="S38" s="6">
        <v>1051.92</v>
      </c>
      <c r="T38" s="6">
        <v>1313.35</v>
      </c>
      <c r="U38" s="6">
        <v>2044.85</v>
      </c>
      <c r="V38" s="6">
        <v>796.55</v>
      </c>
      <c r="W38" s="6">
        <v>19865.68</v>
      </c>
      <c r="X38" s="6">
        <v>6781.85</v>
      </c>
      <c r="Y38" s="6">
        <v>22730.51</v>
      </c>
      <c r="Z38" s="6">
        <v>1026.21</v>
      </c>
      <c r="AA38" s="7">
        <v>11.83</v>
      </c>
      <c r="AB38" s="8">
        <v>349.65</v>
      </c>
      <c r="AC38" s="6">
        <v>256.82</v>
      </c>
      <c r="AD38" s="6">
        <v>240.09</v>
      </c>
      <c r="AE38" s="6">
        <v>297.19</v>
      </c>
      <c r="AF38" s="6">
        <v>135.36</v>
      </c>
      <c r="AG38" s="6">
        <v>418.6</v>
      </c>
      <c r="AH38" s="6">
        <v>139.21</v>
      </c>
      <c r="AI38" s="6">
        <v>677.53</v>
      </c>
      <c r="AJ38" s="6">
        <v>110.35</v>
      </c>
      <c r="AK38" s="6">
        <v>56.31</v>
      </c>
      <c r="AL38" s="6">
        <v>1096.87</v>
      </c>
      <c r="AM38" s="6">
        <v>46.11</v>
      </c>
      <c r="AN38" s="8">
        <v>92.54</v>
      </c>
      <c r="AO38" s="6">
        <v>167.98</v>
      </c>
      <c r="AP38" s="6">
        <v>22.72</v>
      </c>
      <c r="AQ38" s="6">
        <v>34.21</v>
      </c>
      <c r="AR38" s="6">
        <v>0</v>
      </c>
      <c r="AS38" s="6">
        <v>0</v>
      </c>
      <c r="AT38" s="8">
        <v>115.72</v>
      </c>
      <c r="AU38" s="6">
        <v>108.93</v>
      </c>
      <c r="AV38" s="6">
        <v>0</v>
      </c>
      <c r="AW38" s="6">
        <v>66.03</v>
      </c>
      <c r="AX38" s="6">
        <v>29.15</v>
      </c>
      <c r="AY38" s="6">
        <v>0</v>
      </c>
      <c r="AZ38" s="6">
        <v>0</v>
      </c>
      <c r="BA38" s="8">
        <v>335.62</v>
      </c>
      <c r="BB38" s="6">
        <v>200.38</v>
      </c>
      <c r="BC38" s="6">
        <v>43.37</v>
      </c>
      <c r="BD38" s="6">
        <v>21.75</v>
      </c>
      <c r="BE38" s="6">
        <v>13.63</v>
      </c>
      <c r="BF38" s="9">
        <v>43.5</v>
      </c>
      <c r="BG38" s="10">
        <v>0</v>
      </c>
      <c r="BH38" s="6">
        <v>70911</v>
      </c>
      <c r="BI38" s="11">
        <f t="shared" si="2"/>
        <v>74299.07</v>
      </c>
      <c r="BJ38" s="11"/>
      <c r="BK38" s="6">
        <f t="shared" si="5"/>
        <v>13260.900000000001</v>
      </c>
      <c r="BL38" s="6"/>
      <c r="BM38" s="81"/>
      <c r="BN38" s="6">
        <f t="shared" si="6"/>
        <v>61038.17</v>
      </c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5">
      <c r="A39" s="68"/>
      <c r="B39" s="38">
        <v>3</v>
      </c>
      <c r="C39" s="58" t="s">
        <v>51</v>
      </c>
      <c r="D39" s="6">
        <v>2908.56</v>
      </c>
      <c r="E39" s="6">
        <v>636.55</v>
      </c>
      <c r="F39" s="6">
        <v>457.23</v>
      </c>
      <c r="G39" s="7">
        <v>457.41</v>
      </c>
      <c r="H39" s="8">
        <v>1649.44</v>
      </c>
      <c r="I39" s="6">
        <v>1064.29</v>
      </c>
      <c r="J39" s="6">
        <v>1946.69</v>
      </c>
      <c r="K39" s="6">
        <v>1195.77</v>
      </c>
      <c r="L39" s="6">
        <v>176.49</v>
      </c>
      <c r="M39" s="6">
        <v>838.74</v>
      </c>
      <c r="N39" s="6">
        <v>6224.43</v>
      </c>
      <c r="O39" s="6">
        <v>57.5</v>
      </c>
      <c r="P39" s="8">
        <v>488.75</v>
      </c>
      <c r="Q39" s="6">
        <v>199.6</v>
      </c>
      <c r="R39" s="6">
        <v>164.8</v>
      </c>
      <c r="S39" s="6">
        <v>357.87</v>
      </c>
      <c r="T39" s="6">
        <v>601.19</v>
      </c>
      <c r="U39" s="6">
        <v>761.14</v>
      </c>
      <c r="V39" s="6">
        <v>539.01</v>
      </c>
      <c r="W39" s="6">
        <v>4164.69</v>
      </c>
      <c r="X39" s="6">
        <v>4156.57</v>
      </c>
      <c r="Y39" s="6">
        <v>3024.69</v>
      </c>
      <c r="Z39" s="6">
        <v>28501.52</v>
      </c>
      <c r="AA39" s="7">
        <v>0</v>
      </c>
      <c r="AB39" s="8">
        <v>328.58</v>
      </c>
      <c r="AC39" s="6">
        <v>93.87</v>
      </c>
      <c r="AD39" s="6">
        <v>145.79</v>
      </c>
      <c r="AE39" s="6">
        <v>84.94</v>
      </c>
      <c r="AF39" s="6">
        <v>74.17</v>
      </c>
      <c r="AG39" s="6">
        <v>156.1</v>
      </c>
      <c r="AH39" s="6">
        <v>181.68</v>
      </c>
      <c r="AI39" s="6">
        <v>343.33</v>
      </c>
      <c r="AJ39" s="6">
        <v>171.82</v>
      </c>
      <c r="AK39" s="6">
        <v>443.73</v>
      </c>
      <c r="AL39" s="6">
        <v>2183.94</v>
      </c>
      <c r="AM39" s="6">
        <v>395.55</v>
      </c>
      <c r="AN39" s="8">
        <v>17.53</v>
      </c>
      <c r="AO39" s="6">
        <v>296.36</v>
      </c>
      <c r="AP39" s="6">
        <v>91.18</v>
      </c>
      <c r="AQ39" s="6">
        <v>22.03</v>
      </c>
      <c r="AR39" s="6">
        <v>0</v>
      </c>
      <c r="AS39" s="6">
        <v>0</v>
      </c>
      <c r="AT39" s="8">
        <v>322.73</v>
      </c>
      <c r="AU39" s="6">
        <v>111.73</v>
      </c>
      <c r="AV39" s="6">
        <v>40.61</v>
      </c>
      <c r="AW39" s="6">
        <v>242.17</v>
      </c>
      <c r="AX39" s="6">
        <v>16.72</v>
      </c>
      <c r="AY39" s="6">
        <v>0</v>
      </c>
      <c r="AZ39" s="6">
        <v>0</v>
      </c>
      <c r="BA39" s="8">
        <v>392.12</v>
      </c>
      <c r="BB39" s="6">
        <v>91.5</v>
      </c>
      <c r="BC39" s="6">
        <v>49.35</v>
      </c>
      <c r="BD39" s="6">
        <v>18.21</v>
      </c>
      <c r="BE39" s="6">
        <v>18.53</v>
      </c>
      <c r="BF39" s="9">
        <v>40.61</v>
      </c>
      <c r="BG39" s="10">
        <v>0</v>
      </c>
      <c r="BH39" s="6">
        <v>54924.07</v>
      </c>
      <c r="BI39" s="11">
        <f t="shared" si="2"/>
        <v>66947.81</v>
      </c>
      <c r="BJ39" s="11"/>
      <c r="BK39" s="6">
        <f t="shared" si="5"/>
        <v>10293.740000000005</v>
      </c>
      <c r="BL39" s="6"/>
      <c r="BM39" s="81"/>
      <c r="BN39" s="6">
        <f t="shared" si="6"/>
        <v>56654.06999999999</v>
      </c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5.75" thickBot="1">
      <c r="A40" s="69"/>
      <c r="B40" s="48">
        <v>3</v>
      </c>
      <c r="C40" s="52" t="s">
        <v>40</v>
      </c>
      <c r="D40" s="12">
        <v>76.32</v>
      </c>
      <c r="E40" s="12">
        <v>6.66</v>
      </c>
      <c r="F40" s="12">
        <v>0</v>
      </c>
      <c r="G40" s="13">
        <v>0</v>
      </c>
      <c r="H40" s="14">
        <v>22.22</v>
      </c>
      <c r="I40" s="12">
        <v>0</v>
      </c>
      <c r="J40" s="12">
        <v>40.82</v>
      </c>
      <c r="K40" s="12">
        <v>11.71</v>
      </c>
      <c r="L40" s="12">
        <v>12</v>
      </c>
      <c r="M40" s="12">
        <v>0</v>
      </c>
      <c r="N40" s="12">
        <v>0</v>
      </c>
      <c r="O40" s="12">
        <v>0</v>
      </c>
      <c r="P40" s="14">
        <v>18.4</v>
      </c>
      <c r="Q40" s="12">
        <v>0</v>
      </c>
      <c r="R40" s="12">
        <v>0</v>
      </c>
      <c r="S40" s="12">
        <v>0</v>
      </c>
      <c r="T40" s="12">
        <v>46.83</v>
      </c>
      <c r="U40" s="12">
        <v>0</v>
      </c>
      <c r="V40" s="12">
        <v>2.49</v>
      </c>
      <c r="W40" s="12">
        <v>0</v>
      </c>
      <c r="X40" s="12">
        <v>0</v>
      </c>
      <c r="Y40" s="12">
        <v>60.32</v>
      </c>
      <c r="Z40" s="12">
        <v>0</v>
      </c>
      <c r="AA40" s="13">
        <v>22.05</v>
      </c>
      <c r="AB40" s="14">
        <v>24.22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15.08</v>
      </c>
      <c r="AL40" s="12">
        <v>0</v>
      </c>
      <c r="AM40" s="12">
        <v>0</v>
      </c>
      <c r="AN40" s="14">
        <v>0</v>
      </c>
      <c r="AO40" s="12">
        <v>0</v>
      </c>
      <c r="AP40" s="12">
        <v>16.87</v>
      </c>
      <c r="AQ40" s="12">
        <v>0</v>
      </c>
      <c r="AR40" s="12">
        <v>0</v>
      </c>
      <c r="AS40" s="12">
        <v>0</v>
      </c>
      <c r="AT40" s="14">
        <v>0</v>
      </c>
      <c r="AU40" s="12">
        <v>0</v>
      </c>
      <c r="AV40" s="12">
        <v>20.23</v>
      </c>
      <c r="AW40" s="12">
        <v>0</v>
      </c>
      <c r="AX40" s="12">
        <v>19.24</v>
      </c>
      <c r="AY40" s="12">
        <v>0</v>
      </c>
      <c r="AZ40" s="12">
        <v>0</v>
      </c>
      <c r="BA40" s="14">
        <v>0</v>
      </c>
      <c r="BB40" s="12">
        <v>0</v>
      </c>
      <c r="BC40" s="12">
        <v>0</v>
      </c>
      <c r="BD40" s="12">
        <v>18.96</v>
      </c>
      <c r="BE40" s="12">
        <v>0</v>
      </c>
      <c r="BF40" s="15">
        <v>0</v>
      </c>
      <c r="BG40" s="16">
        <v>0</v>
      </c>
      <c r="BH40" s="12">
        <v>327.72</v>
      </c>
      <c r="BI40" s="17">
        <f t="shared" si="2"/>
        <v>434.41999999999996</v>
      </c>
      <c r="BJ40" s="83"/>
      <c r="BK40" s="6">
        <f t="shared" si="5"/>
        <v>147.82</v>
      </c>
      <c r="BL40" s="6"/>
      <c r="BM40" s="81"/>
      <c r="BN40" s="6">
        <f t="shared" si="6"/>
        <v>286.59999999999997</v>
      </c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5">
      <c r="A41" s="73" t="s">
        <v>14</v>
      </c>
      <c r="B41" s="50">
        <v>0</v>
      </c>
      <c r="C41" s="51" t="s">
        <v>52</v>
      </c>
      <c r="D41" s="18">
        <v>19961.28</v>
      </c>
      <c r="E41" s="18">
        <v>8668.45</v>
      </c>
      <c r="F41" s="18">
        <v>7512.02</v>
      </c>
      <c r="G41" s="19">
        <v>5378.61</v>
      </c>
      <c r="H41" s="20">
        <v>6829.82</v>
      </c>
      <c r="I41" s="18">
        <v>4990.29</v>
      </c>
      <c r="J41" s="18">
        <v>1618.21</v>
      </c>
      <c r="K41" s="18">
        <v>730.77</v>
      </c>
      <c r="L41" s="18">
        <v>113.18</v>
      </c>
      <c r="M41" s="18">
        <v>382.67</v>
      </c>
      <c r="N41" s="18">
        <v>35.79</v>
      </c>
      <c r="O41" s="18">
        <v>0</v>
      </c>
      <c r="P41" s="20">
        <v>3849.77</v>
      </c>
      <c r="Q41" s="18">
        <v>1364.61</v>
      </c>
      <c r="R41" s="18">
        <v>1305.46</v>
      </c>
      <c r="S41" s="18">
        <v>3454.25</v>
      </c>
      <c r="T41" s="18">
        <v>967.98</v>
      </c>
      <c r="U41" s="18">
        <v>2173.79</v>
      </c>
      <c r="V41" s="18">
        <v>701.26</v>
      </c>
      <c r="W41" s="18">
        <v>846.89</v>
      </c>
      <c r="X41" s="18">
        <v>515.89</v>
      </c>
      <c r="Y41" s="18">
        <v>325.11</v>
      </c>
      <c r="Z41" s="18">
        <v>289.01</v>
      </c>
      <c r="AA41" s="19">
        <v>0</v>
      </c>
      <c r="AB41" s="20">
        <v>5887</v>
      </c>
      <c r="AC41" s="18">
        <v>5482.16</v>
      </c>
      <c r="AD41" s="18">
        <v>3239.31</v>
      </c>
      <c r="AE41" s="18">
        <v>2996.22</v>
      </c>
      <c r="AF41" s="18">
        <v>1683.67</v>
      </c>
      <c r="AG41" s="18">
        <v>3752.5</v>
      </c>
      <c r="AH41" s="18">
        <v>1444.66</v>
      </c>
      <c r="AI41" s="18">
        <v>2289.26</v>
      </c>
      <c r="AJ41" s="18">
        <v>601.13</v>
      </c>
      <c r="AK41" s="18">
        <v>1718.75</v>
      </c>
      <c r="AL41" s="18">
        <v>1391.22</v>
      </c>
      <c r="AM41" s="18">
        <v>288.85</v>
      </c>
      <c r="AN41" s="20">
        <v>1018.56</v>
      </c>
      <c r="AO41" s="18">
        <v>4525.14</v>
      </c>
      <c r="AP41" s="18">
        <v>476.23</v>
      </c>
      <c r="AQ41" s="18">
        <v>302.44</v>
      </c>
      <c r="AR41" s="18">
        <v>340.31</v>
      </c>
      <c r="AS41" s="18">
        <v>0</v>
      </c>
      <c r="AT41" s="20">
        <v>3322.46</v>
      </c>
      <c r="AU41" s="18">
        <v>2819.46</v>
      </c>
      <c r="AV41" s="18">
        <v>2497.82</v>
      </c>
      <c r="AW41" s="18">
        <v>1899.84</v>
      </c>
      <c r="AX41" s="18">
        <v>1311.8</v>
      </c>
      <c r="AY41" s="18">
        <v>177.75</v>
      </c>
      <c r="AZ41" s="18">
        <v>41.56</v>
      </c>
      <c r="BA41" s="20">
        <v>4189.71</v>
      </c>
      <c r="BB41" s="18">
        <v>1848.06</v>
      </c>
      <c r="BC41" s="18">
        <v>1212.66</v>
      </c>
      <c r="BD41" s="18">
        <v>482.41</v>
      </c>
      <c r="BE41" s="18">
        <v>370.62</v>
      </c>
      <c r="BF41" s="21">
        <v>222.33</v>
      </c>
      <c r="BG41" s="22">
        <v>0</v>
      </c>
      <c r="BH41" s="18">
        <v>135074.83</v>
      </c>
      <c r="BI41" s="23">
        <f t="shared" si="2"/>
        <v>129849</v>
      </c>
      <c r="BJ41" s="23"/>
      <c r="BK41" s="6"/>
      <c r="BL41" s="6">
        <f aca="true" t="shared" si="7" ref="BL41:BL47">SUM(BB41:BG41,AV41:AZ41,AO41:AS41,AI41:AM41,T41:AA41,J41:O41)</f>
        <v>30698.729999999992</v>
      </c>
      <c r="BM41" s="6">
        <f aca="true" t="shared" si="8" ref="BM41:BM47">SUM(BA41,AT41:AU41,AN41,AB41:AH41,P41:S41,D41:I41)</f>
        <v>99150.27</v>
      </c>
      <c r="BN41" s="81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5">
      <c r="A42" s="68"/>
      <c r="B42" s="38">
        <v>0</v>
      </c>
      <c r="C42" s="58" t="s">
        <v>53</v>
      </c>
      <c r="D42" s="6">
        <v>15923.63</v>
      </c>
      <c r="E42" s="6">
        <v>6116</v>
      </c>
      <c r="F42" s="6">
        <v>10021.12</v>
      </c>
      <c r="G42" s="7">
        <v>7484.46</v>
      </c>
      <c r="H42" s="8">
        <v>3367.63</v>
      </c>
      <c r="I42" s="6">
        <v>3390.66</v>
      </c>
      <c r="J42" s="6">
        <v>788.34</v>
      </c>
      <c r="K42" s="6">
        <v>509.11</v>
      </c>
      <c r="L42" s="6">
        <v>87.27</v>
      </c>
      <c r="M42" s="6">
        <v>259.46</v>
      </c>
      <c r="N42" s="6">
        <v>22.33</v>
      </c>
      <c r="O42" s="6">
        <v>10.5</v>
      </c>
      <c r="P42" s="8">
        <v>2157.97</v>
      </c>
      <c r="Q42" s="6">
        <v>633.49</v>
      </c>
      <c r="R42" s="6">
        <v>487.18</v>
      </c>
      <c r="S42" s="6">
        <v>2507.92</v>
      </c>
      <c r="T42" s="6">
        <v>850.21</v>
      </c>
      <c r="U42" s="6">
        <v>1919.12</v>
      </c>
      <c r="V42" s="6">
        <v>408.93</v>
      </c>
      <c r="W42" s="6">
        <v>314.59</v>
      </c>
      <c r="X42" s="6">
        <v>484.4</v>
      </c>
      <c r="Y42" s="6">
        <v>332.76</v>
      </c>
      <c r="Z42" s="6">
        <v>188.26</v>
      </c>
      <c r="AA42" s="7">
        <v>0</v>
      </c>
      <c r="AB42" s="8">
        <v>5574.94</v>
      </c>
      <c r="AC42" s="6">
        <v>7800.7</v>
      </c>
      <c r="AD42" s="6">
        <v>6810.74</v>
      </c>
      <c r="AE42" s="6">
        <v>3134.71</v>
      </c>
      <c r="AF42" s="6">
        <v>4161.3</v>
      </c>
      <c r="AG42" s="6">
        <v>3243.64</v>
      </c>
      <c r="AH42" s="6">
        <v>2873.33</v>
      </c>
      <c r="AI42" s="6">
        <v>1794.57</v>
      </c>
      <c r="AJ42" s="6">
        <v>545.42</v>
      </c>
      <c r="AK42" s="6">
        <v>1086.91</v>
      </c>
      <c r="AL42" s="6">
        <v>1059.64</v>
      </c>
      <c r="AM42" s="6">
        <v>97.36</v>
      </c>
      <c r="AN42" s="8">
        <v>1660.04</v>
      </c>
      <c r="AO42" s="6">
        <v>7071.29</v>
      </c>
      <c r="AP42" s="6">
        <v>774.03</v>
      </c>
      <c r="AQ42" s="6">
        <v>303.05</v>
      </c>
      <c r="AR42" s="6">
        <v>579.69</v>
      </c>
      <c r="AS42" s="6">
        <v>35.84</v>
      </c>
      <c r="AT42" s="8">
        <v>4508.87</v>
      </c>
      <c r="AU42" s="6">
        <v>3603.05</v>
      </c>
      <c r="AV42" s="6">
        <v>1941.52</v>
      </c>
      <c r="AW42" s="6">
        <v>1475.69</v>
      </c>
      <c r="AX42" s="6">
        <v>740.34</v>
      </c>
      <c r="AY42" s="6">
        <v>163.25</v>
      </c>
      <c r="AZ42" s="6">
        <v>16.93</v>
      </c>
      <c r="BA42" s="8">
        <v>5072.6</v>
      </c>
      <c r="BB42" s="6">
        <v>1537.81</v>
      </c>
      <c r="BC42" s="6">
        <v>1106.25</v>
      </c>
      <c r="BD42" s="6">
        <v>395.19</v>
      </c>
      <c r="BE42" s="6">
        <v>656.92</v>
      </c>
      <c r="BF42" s="9">
        <v>163.91</v>
      </c>
      <c r="BG42" s="10">
        <v>24.44</v>
      </c>
      <c r="BH42" s="6">
        <v>132092.05</v>
      </c>
      <c r="BI42" s="11">
        <f t="shared" si="2"/>
        <v>128279.31000000001</v>
      </c>
      <c r="BJ42" s="11"/>
      <c r="BK42" s="6"/>
      <c r="BL42" s="6">
        <f t="shared" si="7"/>
        <v>27745.329999999998</v>
      </c>
      <c r="BM42" s="6">
        <f t="shared" si="8"/>
        <v>100533.98000000001</v>
      </c>
      <c r="BN42" s="81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5">
      <c r="A43" s="68"/>
      <c r="B43" s="38">
        <v>0</v>
      </c>
      <c r="C43" s="58" t="s">
        <v>54</v>
      </c>
      <c r="D43" s="6">
        <v>9256.01</v>
      </c>
      <c r="E43" s="6">
        <v>3677.63</v>
      </c>
      <c r="F43" s="6">
        <v>5370.76</v>
      </c>
      <c r="G43" s="7">
        <v>5104.7</v>
      </c>
      <c r="H43" s="8">
        <v>2656.28</v>
      </c>
      <c r="I43" s="6">
        <v>2701.61</v>
      </c>
      <c r="J43" s="6">
        <v>443.07</v>
      </c>
      <c r="K43" s="6">
        <v>227.7</v>
      </c>
      <c r="L43" s="6">
        <v>51.6</v>
      </c>
      <c r="M43" s="6">
        <v>153.3</v>
      </c>
      <c r="N43" s="6">
        <v>58.73</v>
      </c>
      <c r="O43" s="6">
        <v>0</v>
      </c>
      <c r="P43" s="8">
        <v>1324.76</v>
      </c>
      <c r="Q43" s="6">
        <v>614.49</v>
      </c>
      <c r="R43" s="6">
        <v>522.05</v>
      </c>
      <c r="S43" s="6">
        <v>1693.55</v>
      </c>
      <c r="T43" s="6">
        <v>453.61</v>
      </c>
      <c r="U43" s="6">
        <v>1528.48</v>
      </c>
      <c r="V43" s="6">
        <v>361.03</v>
      </c>
      <c r="W43" s="6">
        <v>241.24</v>
      </c>
      <c r="X43" s="6">
        <v>56.12</v>
      </c>
      <c r="Y43" s="6">
        <v>163.35</v>
      </c>
      <c r="Z43" s="6">
        <v>42.1</v>
      </c>
      <c r="AA43" s="7">
        <v>0</v>
      </c>
      <c r="AB43" s="8">
        <v>3998.79</v>
      </c>
      <c r="AC43" s="6">
        <v>7062.11</v>
      </c>
      <c r="AD43" s="6">
        <v>4989.85</v>
      </c>
      <c r="AE43" s="6">
        <v>1865.59</v>
      </c>
      <c r="AF43" s="6">
        <v>3966.26</v>
      </c>
      <c r="AG43" s="6">
        <v>2699.45</v>
      </c>
      <c r="AH43" s="6">
        <v>3198.91</v>
      </c>
      <c r="AI43" s="6">
        <v>1850.55</v>
      </c>
      <c r="AJ43" s="6">
        <v>424.55</v>
      </c>
      <c r="AK43" s="6">
        <v>1237.72</v>
      </c>
      <c r="AL43" s="6">
        <v>815.78</v>
      </c>
      <c r="AM43" s="6">
        <v>87.29</v>
      </c>
      <c r="AN43" s="8">
        <v>2659.62</v>
      </c>
      <c r="AO43" s="6">
        <v>6629.43</v>
      </c>
      <c r="AP43" s="6">
        <v>580.91</v>
      </c>
      <c r="AQ43" s="6">
        <v>144.3</v>
      </c>
      <c r="AR43" s="6">
        <v>145.23</v>
      </c>
      <c r="AS43" s="6">
        <v>0</v>
      </c>
      <c r="AT43" s="8">
        <v>2533.85</v>
      </c>
      <c r="AU43" s="6">
        <v>2472.77</v>
      </c>
      <c r="AV43" s="6">
        <v>637.78</v>
      </c>
      <c r="AW43" s="6">
        <v>1315.75</v>
      </c>
      <c r="AX43" s="6">
        <v>379.78</v>
      </c>
      <c r="AY43" s="6">
        <v>19.9</v>
      </c>
      <c r="AZ43" s="6">
        <v>0</v>
      </c>
      <c r="BA43" s="8">
        <v>2964.39</v>
      </c>
      <c r="BB43" s="6">
        <v>522.81</v>
      </c>
      <c r="BC43" s="6">
        <v>431.77</v>
      </c>
      <c r="BD43" s="6">
        <v>167.1</v>
      </c>
      <c r="BE43" s="6">
        <v>141.13</v>
      </c>
      <c r="BF43" s="9">
        <v>38.51</v>
      </c>
      <c r="BG43" s="10">
        <v>31.02</v>
      </c>
      <c r="BH43" s="6">
        <v>92932.94</v>
      </c>
      <c r="BI43" s="11">
        <f t="shared" si="2"/>
        <v>90715.06999999999</v>
      </c>
      <c r="BJ43" s="11"/>
      <c r="BK43" s="6"/>
      <c r="BL43" s="6">
        <f t="shared" si="7"/>
        <v>19381.639999999992</v>
      </c>
      <c r="BM43" s="6">
        <f t="shared" si="8"/>
        <v>71333.43000000001</v>
      </c>
      <c r="BN43" s="81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5">
      <c r="A44" s="68"/>
      <c r="B44" s="38">
        <v>0</v>
      </c>
      <c r="C44" s="58" t="s">
        <v>55</v>
      </c>
      <c r="D44" s="6">
        <v>7863.81</v>
      </c>
      <c r="E44" s="6">
        <v>3364.58</v>
      </c>
      <c r="F44" s="6">
        <v>3160.95</v>
      </c>
      <c r="G44" s="7">
        <v>2333.38</v>
      </c>
      <c r="H44" s="8">
        <v>3655.31</v>
      </c>
      <c r="I44" s="6">
        <v>2936.07</v>
      </c>
      <c r="J44" s="6">
        <v>385.85</v>
      </c>
      <c r="K44" s="6">
        <v>713.21</v>
      </c>
      <c r="L44" s="6">
        <v>61.33</v>
      </c>
      <c r="M44" s="6">
        <v>62.09</v>
      </c>
      <c r="N44" s="6">
        <v>33.45</v>
      </c>
      <c r="O44" s="6">
        <v>14.71</v>
      </c>
      <c r="P44" s="8">
        <v>1985.58</v>
      </c>
      <c r="Q44" s="6">
        <v>1162.3</v>
      </c>
      <c r="R44" s="6">
        <v>558.53</v>
      </c>
      <c r="S44" s="6">
        <v>2747.72</v>
      </c>
      <c r="T44" s="6">
        <v>532.22</v>
      </c>
      <c r="U44" s="6">
        <v>2181.56</v>
      </c>
      <c r="V44" s="6">
        <v>429.57</v>
      </c>
      <c r="W44" s="6">
        <v>579.94</v>
      </c>
      <c r="X44" s="6">
        <v>59.44</v>
      </c>
      <c r="Y44" s="6">
        <v>272.68</v>
      </c>
      <c r="Z44" s="6">
        <v>133.39</v>
      </c>
      <c r="AA44" s="7">
        <v>23.31</v>
      </c>
      <c r="AB44" s="8">
        <v>5105.14</v>
      </c>
      <c r="AC44" s="6">
        <v>4135</v>
      </c>
      <c r="AD44" s="6">
        <v>2071.52</v>
      </c>
      <c r="AE44" s="6">
        <v>2761.83</v>
      </c>
      <c r="AF44" s="6">
        <v>1884.25</v>
      </c>
      <c r="AG44" s="6">
        <v>4367.06</v>
      </c>
      <c r="AH44" s="6">
        <v>1780.47</v>
      </c>
      <c r="AI44" s="6">
        <v>2461.03</v>
      </c>
      <c r="AJ44" s="6">
        <v>691.98</v>
      </c>
      <c r="AK44" s="6">
        <v>1861.08</v>
      </c>
      <c r="AL44" s="6">
        <v>1181.58</v>
      </c>
      <c r="AM44" s="6">
        <v>71.51</v>
      </c>
      <c r="AN44" s="8">
        <v>756.63</v>
      </c>
      <c r="AO44" s="6">
        <v>4670.59</v>
      </c>
      <c r="AP44" s="6">
        <v>534.44</v>
      </c>
      <c r="AQ44" s="6">
        <v>105.01</v>
      </c>
      <c r="AR44" s="6">
        <v>270.1</v>
      </c>
      <c r="AS44" s="6">
        <v>0</v>
      </c>
      <c r="AT44" s="8">
        <v>1714.76</v>
      </c>
      <c r="AU44" s="6">
        <v>1124.45</v>
      </c>
      <c r="AV44" s="6">
        <v>701.99</v>
      </c>
      <c r="AW44" s="6">
        <v>866.79</v>
      </c>
      <c r="AX44" s="6">
        <v>609.98</v>
      </c>
      <c r="AY44" s="6">
        <v>31.25</v>
      </c>
      <c r="AZ44" s="6">
        <v>13.95</v>
      </c>
      <c r="BA44" s="8">
        <v>1723.55</v>
      </c>
      <c r="BB44" s="6">
        <v>657.6</v>
      </c>
      <c r="BC44" s="6">
        <v>420.97</v>
      </c>
      <c r="BD44" s="6">
        <v>174.98</v>
      </c>
      <c r="BE44" s="6">
        <v>242.25</v>
      </c>
      <c r="BF44" s="9">
        <v>58.38</v>
      </c>
      <c r="BG44" s="10">
        <v>11.4</v>
      </c>
      <c r="BH44" s="6">
        <v>75111.14</v>
      </c>
      <c r="BI44" s="11">
        <f t="shared" si="2"/>
        <v>78312.5</v>
      </c>
      <c r="BJ44" s="11"/>
      <c r="BK44" s="6"/>
      <c r="BL44" s="6">
        <f t="shared" si="7"/>
        <v>21119.61</v>
      </c>
      <c r="BM44" s="6">
        <f t="shared" si="8"/>
        <v>57192.889999999985</v>
      </c>
      <c r="BN44" s="81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5">
      <c r="A45" s="68"/>
      <c r="B45" s="38">
        <v>0</v>
      </c>
      <c r="C45" s="58" t="s">
        <v>56</v>
      </c>
      <c r="D45" s="6">
        <v>4239.27</v>
      </c>
      <c r="E45" s="6">
        <v>1773.54</v>
      </c>
      <c r="F45" s="6">
        <v>2394.85</v>
      </c>
      <c r="G45" s="7">
        <v>2173.15</v>
      </c>
      <c r="H45" s="8">
        <v>1973.68</v>
      </c>
      <c r="I45" s="6">
        <v>2290.24</v>
      </c>
      <c r="J45" s="6">
        <v>338.47</v>
      </c>
      <c r="K45" s="6">
        <v>79.71</v>
      </c>
      <c r="L45" s="6">
        <v>0</v>
      </c>
      <c r="M45" s="6">
        <v>90.54</v>
      </c>
      <c r="N45" s="6">
        <v>0</v>
      </c>
      <c r="O45" s="6">
        <v>0</v>
      </c>
      <c r="P45" s="8">
        <v>998.58</v>
      </c>
      <c r="Q45" s="6">
        <v>942.54</v>
      </c>
      <c r="R45" s="6">
        <v>620.8</v>
      </c>
      <c r="S45" s="6">
        <v>1228.82</v>
      </c>
      <c r="T45" s="6">
        <v>275.93</v>
      </c>
      <c r="U45" s="6">
        <v>1141.23</v>
      </c>
      <c r="V45" s="6">
        <v>265.2</v>
      </c>
      <c r="W45" s="6">
        <v>320.83</v>
      </c>
      <c r="X45" s="6">
        <v>52.19</v>
      </c>
      <c r="Y45" s="6">
        <v>166.16</v>
      </c>
      <c r="Z45" s="6">
        <v>0</v>
      </c>
      <c r="AA45" s="7">
        <v>0</v>
      </c>
      <c r="AB45" s="8">
        <v>2434.08</v>
      </c>
      <c r="AC45" s="6">
        <v>4107.5</v>
      </c>
      <c r="AD45" s="6">
        <v>5170.93</v>
      </c>
      <c r="AE45" s="6">
        <v>2147.34</v>
      </c>
      <c r="AF45" s="6">
        <v>3919.77</v>
      </c>
      <c r="AG45" s="6">
        <v>4027.7</v>
      </c>
      <c r="AH45" s="6">
        <v>3838.67</v>
      </c>
      <c r="AI45" s="6">
        <v>1848.28</v>
      </c>
      <c r="AJ45" s="6">
        <v>369.16</v>
      </c>
      <c r="AK45" s="6">
        <v>781.76</v>
      </c>
      <c r="AL45" s="6">
        <v>576.22</v>
      </c>
      <c r="AM45" s="6">
        <v>0</v>
      </c>
      <c r="AN45" s="8">
        <v>2111.31</v>
      </c>
      <c r="AO45" s="6">
        <v>5953.61</v>
      </c>
      <c r="AP45" s="6">
        <v>646.8</v>
      </c>
      <c r="AQ45" s="6">
        <v>105.16</v>
      </c>
      <c r="AR45" s="6">
        <v>241.99</v>
      </c>
      <c r="AS45" s="6">
        <v>0</v>
      </c>
      <c r="AT45" s="8">
        <v>1720.36</v>
      </c>
      <c r="AU45" s="6">
        <v>1120.94</v>
      </c>
      <c r="AV45" s="6">
        <v>103.09</v>
      </c>
      <c r="AW45" s="6">
        <v>1479.64</v>
      </c>
      <c r="AX45" s="6">
        <v>187.47</v>
      </c>
      <c r="AY45" s="6">
        <v>0</v>
      </c>
      <c r="AZ45" s="6">
        <v>10.75</v>
      </c>
      <c r="BA45" s="8">
        <v>2064.62</v>
      </c>
      <c r="BB45" s="6">
        <v>229.09</v>
      </c>
      <c r="BC45" s="6">
        <v>44.98</v>
      </c>
      <c r="BD45" s="6">
        <v>57.4</v>
      </c>
      <c r="BE45" s="6">
        <v>95.02</v>
      </c>
      <c r="BF45" s="9">
        <v>7.96</v>
      </c>
      <c r="BG45" s="10">
        <v>0</v>
      </c>
      <c r="BH45" s="6">
        <v>64660.15</v>
      </c>
      <c r="BI45" s="11">
        <f t="shared" si="2"/>
        <v>66767.33</v>
      </c>
      <c r="BJ45" s="11"/>
      <c r="BK45" s="6"/>
      <c r="BL45" s="6">
        <f t="shared" si="7"/>
        <v>15468.64</v>
      </c>
      <c r="BM45" s="6">
        <f t="shared" si="8"/>
        <v>51298.69000000001</v>
      </c>
      <c r="BN45" s="81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5">
      <c r="A46" s="68"/>
      <c r="B46" s="38">
        <v>0</v>
      </c>
      <c r="C46" s="58" t="s">
        <v>57</v>
      </c>
      <c r="D46" s="6">
        <v>7639.7</v>
      </c>
      <c r="E46" s="6">
        <v>3397.7</v>
      </c>
      <c r="F46" s="6">
        <v>3112.17</v>
      </c>
      <c r="G46" s="7">
        <v>1944.33</v>
      </c>
      <c r="H46" s="8">
        <v>3720.18</v>
      </c>
      <c r="I46" s="6">
        <v>3499.41</v>
      </c>
      <c r="J46" s="6">
        <v>1401.48</v>
      </c>
      <c r="K46" s="6">
        <v>491.2</v>
      </c>
      <c r="L46" s="6">
        <v>176.58</v>
      </c>
      <c r="M46" s="6">
        <v>438.16</v>
      </c>
      <c r="N46" s="6">
        <v>12.2</v>
      </c>
      <c r="O46" s="6">
        <v>0</v>
      </c>
      <c r="P46" s="8">
        <v>2830.03</v>
      </c>
      <c r="Q46" s="6">
        <v>1040.8</v>
      </c>
      <c r="R46" s="6">
        <v>1441.92</v>
      </c>
      <c r="S46" s="6">
        <v>4138.4</v>
      </c>
      <c r="T46" s="6">
        <v>1484.88</v>
      </c>
      <c r="U46" s="6">
        <v>4077.19</v>
      </c>
      <c r="V46" s="6">
        <v>605</v>
      </c>
      <c r="W46" s="6">
        <v>605.88</v>
      </c>
      <c r="X46" s="6">
        <v>153.49</v>
      </c>
      <c r="Y46" s="6">
        <v>363.93</v>
      </c>
      <c r="Z46" s="6">
        <v>46.86</v>
      </c>
      <c r="AA46" s="7">
        <v>0</v>
      </c>
      <c r="AB46" s="8">
        <v>5888.12</v>
      </c>
      <c r="AC46" s="6">
        <v>3343.83</v>
      </c>
      <c r="AD46" s="6">
        <v>3197.56</v>
      </c>
      <c r="AE46" s="6">
        <v>5846.32</v>
      </c>
      <c r="AF46" s="6">
        <v>4097.25</v>
      </c>
      <c r="AG46" s="6">
        <v>7632.22</v>
      </c>
      <c r="AH46" s="6">
        <v>2657.92</v>
      </c>
      <c r="AI46" s="6">
        <v>4113.97</v>
      </c>
      <c r="AJ46" s="6">
        <v>960.25</v>
      </c>
      <c r="AK46" s="6">
        <v>1911.92</v>
      </c>
      <c r="AL46" s="6">
        <v>2126.4</v>
      </c>
      <c r="AM46" s="6">
        <v>143.62</v>
      </c>
      <c r="AN46" s="8">
        <v>2117.5</v>
      </c>
      <c r="AO46" s="6">
        <v>8976.19</v>
      </c>
      <c r="AP46" s="6">
        <v>972.28</v>
      </c>
      <c r="AQ46" s="6">
        <v>191.85</v>
      </c>
      <c r="AR46" s="6">
        <v>182.77</v>
      </c>
      <c r="AS46" s="6">
        <v>24.48</v>
      </c>
      <c r="AT46" s="8">
        <v>1605.68</v>
      </c>
      <c r="AU46" s="6">
        <v>1207.19</v>
      </c>
      <c r="AV46" s="6">
        <v>579.14</v>
      </c>
      <c r="AW46" s="6">
        <v>1583.41</v>
      </c>
      <c r="AX46" s="6">
        <v>205</v>
      </c>
      <c r="AY46" s="6">
        <v>83.37</v>
      </c>
      <c r="AZ46" s="6">
        <v>0</v>
      </c>
      <c r="BA46" s="8">
        <v>1814.01</v>
      </c>
      <c r="BB46" s="6">
        <v>408.88</v>
      </c>
      <c r="BC46" s="6">
        <v>397.77</v>
      </c>
      <c r="BD46" s="6">
        <v>171.69</v>
      </c>
      <c r="BE46" s="6">
        <v>86.13</v>
      </c>
      <c r="BF46" s="9">
        <v>50.9</v>
      </c>
      <c r="BG46" s="10">
        <v>9.32</v>
      </c>
      <c r="BH46" s="6">
        <v>118219.92</v>
      </c>
      <c r="BI46" s="11">
        <f t="shared" si="2"/>
        <v>105208.43</v>
      </c>
      <c r="BJ46" s="11"/>
      <c r="BK46" s="6"/>
      <c r="BL46" s="6">
        <f t="shared" si="7"/>
        <v>33036.19</v>
      </c>
      <c r="BM46" s="6">
        <f t="shared" si="8"/>
        <v>72172.23999999999</v>
      </c>
      <c r="BN46" s="81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5">
      <c r="A47" s="68"/>
      <c r="B47" s="38">
        <v>0</v>
      </c>
      <c r="C47" s="58" t="s">
        <v>58</v>
      </c>
      <c r="D47" s="6">
        <v>2858.79</v>
      </c>
      <c r="E47" s="6">
        <v>1599.19</v>
      </c>
      <c r="F47" s="6">
        <v>2115.68</v>
      </c>
      <c r="G47" s="7">
        <v>1431.19</v>
      </c>
      <c r="H47" s="8">
        <v>1098.98</v>
      </c>
      <c r="I47" s="6">
        <v>2890.77</v>
      </c>
      <c r="J47" s="6">
        <v>872.05</v>
      </c>
      <c r="K47" s="6">
        <v>187.01</v>
      </c>
      <c r="L47" s="6">
        <v>151.61</v>
      </c>
      <c r="M47" s="6">
        <v>254.42</v>
      </c>
      <c r="N47" s="6">
        <v>0</v>
      </c>
      <c r="O47" s="6">
        <v>21.78</v>
      </c>
      <c r="P47" s="8">
        <v>1214.33</v>
      </c>
      <c r="Q47" s="6">
        <v>528.02</v>
      </c>
      <c r="R47" s="6">
        <v>650.32</v>
      </c>
      <c r="S47" s="6">
        <v>1289.33</v>
      </c>
      <c r="T47" s="6">
        <v>708.44</v>
      </c>
      <c r="U47" s="6">
        <v>1181.5</v>
      </c>
      <c r="V47" s="6">
        <v>218.57</v>
      </c>
      <c r="W47" s="6">
        <v>123.11</v>
      </c>
      <c r="X47" s="6">
        <v>94.44</v>
      </c>
      <c r="Y47" s="6">
        <v>125.91</v>
      </c>
      <c r="Z47" s="6">
        <v>46.71</v>
      </c>
      <c r="AA47" s="7">
        <v>0</v>
      </c>
      <c r="AB47" s="8">
        <v>1895.17</v>
      </c>
      <c r="AC47" s="6">
        <v>3827.26</v>
      </c>
      <c r="AD47" s="6">
        <v>3787.06</v>
      </c>
      <c r="AE47" s="6">
        <v>2304.06</v>
      </c>
      <c r="AF47" s="6">
        <v>3661.58</v>
      </c>
      <c r="AG47" s="6">
        <v>2427.81</v>
      </c>
      <c r="AH47" s="6">
        <v>3138.02</v>
      </c>
      <c r="AI47" s="6">
        <v>1767.94</v>
      </c>
      <c r="AJ47" s="6">
        <v>331.42</v>
      </c>
      <c r="AK47" s="6">
        <v>758.08</v>
      </c>
      <c r="AL47" s="6">
        <v>611.69</v>
      </c>
      <c r="AM47" s="6">
        <v>29.71</v>
      </c>
      <c r="AN47" s="8">
        <v>2217.67</v>
      </c>
      <c r="AO47" s="6">
        <v>9407.67</v>
      </c>
      <c r="AP47" s="6">
        <v>985.98</v>
      </c>
      <c r="AQ47" s="6">
        <v>150.12</v>
      </c>
      <c r="AR47" s="6">
        <v>137.28</v>
      </c>
      <c r="AS47" s="6">
        <v>30.61</v>
      </c>
      <c r="AT47" s="8">
        <v>950.14</v>
      </c>
      <c r="AU47" s="6">
        <v>939.27</v>
      </c>
      <c r="AV47" s="6">
        <v>656.37</v>
      </c>
      <c r="AW47" s="6">
        <v>2240.52</v>
      </c>
      <c r="AX47" s="6">
        <v>161.47</v>
      </c>
      <c r="AY47" s="6">
        <v>56.75</v>
      </c>
      <c r="AZ47" s="6">
        <v>0</v>
      </c>
      <c r="BA47" s="8">
        <v>970.99</v>
      </c>
      <c r="BB47" s="6">
        <v>185.43</v>
      </c>
      <c r="BC47" s="6">
        <v>242.53</v>
      </c>
      <c r="BD47" s="6">
        <v>54.42</v>
      </c>
      <c r="BE47" s="6">
        <v>11.4</v>
      </c>
      <c r="BF47" s="9">
        <v>20.36</v>
      </c>
      <c r="BG47" s="10">
        <v>0</v>
      </c>
      <c r="BH47" s="6">
        <v>73237.52</v>
      </c>
      <c r="BI47" s="11">
        <f t="shared" si="2"/>
        <v>63620.93</v>
      </c>
      <c r="BJ47" s="11"/>
      <c r="BK47" s="6"/>
      <c r="BL47" s="6">
        <f t="shared" si="7"/>
        <v>21825.299999999992</v>
      </c>
      <c r="BM47" s="6">
        <f t="shared" si="8"/>
        <v>41795.630000000005</v>
      </c>
      <c r="BN47" s="81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5">
      <c r="A48" s="68"/>
      <c r="B48" s="38">
        <v>1</v>
      </c>
      <c r="C48" s="58" t="s">
        <v>59</v>
      </c>
      <c r="D48" s="6">
        <v>8898.37</v>
      </c>
      <c r="E48" s="6">
        <v>3898.39</v>
      </c>
      <c r="F48" s="6">
        <v>3611.66</v>
      </c>
      <c r="G48" s="7">
        <v>2136.29</v>
      </c>
      <c r="H48" s="8">
        <v>2520.98</v>
      </c>
      <c r="I48" s="6">
        <v>1497.95</v>
      </c>
      <c r="J48" s="6">
        <v>501.72</v>
      </c>
      <c r="K48" s="6">
        <v>1349.35</v>
      </c>
      <c r="L48" s="6">
        <v>134.62</v>
      </c>
      <c r="M48" s="6">
        <v>343.68</v>
      </c>
      <c r="N48" s="6">
        <v>10.39</v>
      </c>
      <c r="O48" s="6">
        <v>14.62</v>
      </c>
      <c r="P48" s="8">
        <v>1220.33</v>
      </c>
      <c r="Q48" s="6">
        <v>363.68</v>
      </c>
      <c r="R48" s="6">
        <v>449.98</v>
      </c>
      <c r="S48" s="6">
        <v>1037.7</v>
      </c>
      <c r="T48" s="6">
        <v>1179.1</v>
      </c>
      <c r="U48" s="6">
        <v>8781.57</v>
      </c>
      <c r="V48" s="6">
        <v>9909.3</v>
      </c>
      <c r="W48" s="6">
        <v>4126.64</v>
      </c>
      <c r="X48" s="6">
        <v>561.8</v>
      </c>
      <c r="Y48" s="6">
        <v>702.77</v>
      </c>
      <c r="Z48" s="6">
        <v>209.74</v>
      </c>
      <c r="AA48" s="7">
        <v>0</v>
      </c>
      <c r="AB48" s="8">
        <v>2904.96</v>
      </c>
      <c r="AC48" s="6">
        <v>1744.87</v>
      </c>
      <c r="AD48" s="6">
        <v>2080.31</v>
      </c>
      <c r="AE48" s="6">
        <v>2514.93</v>
      </c>
      <c r="AF48" s="6">
        <v>1670.54</v>
      </c>
      <c r="AG48" s="6">
        <v>6381.63</v>
      </c>
      <c r="AH48" s="6">
        <v>2527.42</v>
      </c>
      <c r="AI48" s="6">
        <v>55588.2</v>
      </c>
      <c r="AJ48" s="6">
        <v>11788.51</v>
      </c>
      <c r="AK48" s="6">
        <v>10913.26</v>
      </c>
      <c r="AL48" s="6">
        <v>6531.07</v>
      </c>
      <c r="AM48" s="6">
        <v>711.3</v>
      </c>
      <c r="AN48" s="8">
        <v>361</v>
      </c>
      <c r="AO48" s="6">
        <v>22531.12</v>
      </c>
      <c r="AP48" s="6">
        <v>1504.99</v>
      </c>
      <c r="AQ48" s="6">
        <v>114.36</v>
      </c>
      <c r="AR48" s="6">
        <v>151.49</v>
      </c>
      <c r="AS48" s="6">
        <v>0</v>
      </c>
      <c r="AT48" s="8">
        <v>1046.31</v>
      </c>
      <c r="AU48" s="6">
        <v>403.55</v>
      </c>
      <c r="AV48" s="6">
        <v>235.71</v>
      </c>
      <c r="AW48" s="6">
        <v>1219.62</v>
      </c>
      <c r="AX48" s="6">
        <v>191.21</v>
      </c>
      <c r="AY48" s="6">
        <v>0</v>
      </c>
      <c r="AZ48" s="6">
        <v>9.99</v>
      </c>
      <c r="BA48" s="8">
        <v>1935.42</v>
      </c>
      <c r="BB48" s="6">
        <v>473.28</v>
      </c>
      <c r="BC48" s="6">
        <v>161.7</v>
      </c>
      <c r="BD48" s="6">
        <v>167.36</v>
      </c>
      <c r="BE48" s="6">
        <v>69.36</v>
      </c>
      <c r="BF48" s="9">
        <v>88.07</v>
      </c>
      <c r="BG48" s="10">
        <v>0</v>
      </c>
      <c r="BH48" s="6">
        <v>209555.19</v>
      </c>
      <c r="BI48" s="11">
        <f t="shared" si="2"/>
        <v>189482.16999999993</v>
      </c>
      <c r="BJ48" s="11"/>
      <c r="BK48" s="6">
        <f>SUM(D48:G48,H48:I48,P48:S48,AB48:AH48,AN48,AT48:AU48,BA48)</f>
        <v>49206.27</v>
      </c>
      <c r="BL48" s="6"/>
      <c r="BM48" s="81"/>
      <c r="BN48" s="6">
        <f>SUM(BB48:BG48,AV48:AZ48,AO48:AS48,AI48:AM48,T48:AA48,J48:O48)</f>
        <v>140275.89999999997</v>
      </c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5">
      <c r="A49" s="68"/>
      <c r="B49" s="38">
        <v>1</v>
      </c>
      <c r="C49" s="58" t="s">
        <v>60</v>
      </c>
      <c r="D49" s="6">
        <v>2314.55</v>
      </c>
      <c r="E49" s="6">
        <v>1320</v>
      </c>
      <c r="F49" s="6">
        <v>854.63</v>
      </c>
      <c r="G49" s="7">
        <v>649.22</v>
      </c>
      <c r="H49" s="8">
        <v>507.84</v>
      </c>
      <c r="I49" s="6">
        <v>295.34</v>
      </c>
      <c r="J49" s="6">
        <v>119.76</v>
      </c>
      <c r="K49" s="6">
        <v>121.75</v>
      </c>
      <c r="L49" s="6">
        <v>0</v>
      </c>
      <c r="M49" s="6">
        <v>24.91</v>
      </c>
      <c r="N49" s="6">
        <v>0</v>
      </c>
      <c r="O49" s="6">
        <v>0</v>
      </c>
      <c r="P49" s="8">
        <v>210.89</v>
      </c>
      <c r="Q49" s="6">
        <v>77.71</v>
      </c>
      <c r="R49" s="6">
        <v>76.12</v>
      </c>
      <c r="S49" s="6">
        <v>182.31</v>
      </c>
      <c r="T49" s="6">
        <v>131.83</v>
      </c>
      <c r="U49" s="6">
        <v>1008.99</v>
      </c>
      <c r="V49" s="6">
        <v>1129.26</v>
      </c>
      <c r="W49" s="6">
        <v>1514.39</v>
      </c>
      <c r="X49" s="6">
        <v>0</v>
      </c>
      <c r="Y49" s="6">
        <v>66.87</v>
      </c>
      <c r="Z49" s="6">
        <v>34.22</v>
      </c>
      <c r="AA49" s="7">
        <v>0</v>
      </c>
      <c r="AB49" s="8">
        <v>537.14</v>
      </c>
      <c r="AC49" s="6">
        <v>400.01</v>
      </c>
      <c r="AD49" s="6">
        <v>301.93</v>
      </c>
      <c r="AE49" s="6">
        <v>549.49</v>
      </c>
      <c r="AF49" s="6">
        <v>253.7</v>
      </c>
      <c r="AG49" s="6">
        <v>1073.27</v>
      </c>
      <c r="AH49" s="6">
        <v>274.25</v>
      </c>
      <c r="AI49" s="6">
        <v>19840.83</v>
      </c>
      <c r="AJ49" s="6">
        <v>9917.86</v>
      </c>
      <c r="AK49" s="6">
        <v>4333.41</v>
      </c>
      <c r="AL49" s="6">
        <v>2880.41</v>
      </c>
      <c r="AM49" s="6">
        <v>155.7</v>
      </c>
      <c r="AN49" s="8">
        <v>52.55</v>
      </c>
      <c r="AO49" s="6">
        <v>1967.21</v>
      </c>
      <c r="AP49" s="6">
        <v>62.84</v>
      </c>
      <c r="AQ49" s="6">
        <v>13.86</v>
      </c>
      <c r="AR49" s="6">
        <v>12.01</v>
      </c>
      <c r="AS49" s="6">
        <v>36.44</v>
      </c>
      <c r="AT49" s="8">
        <v>212.67</v>
      </c>
      <c r="AU49" s="6">
        <v>44.97</v>
      </c>
      <c r="AV49" s="6">
        <v>34.75</v>
      </c>
      <c r="AW49" s="6">
        <v>51.03</v>
      </c>
      <c r="AX49" s="6">
        <v>40.88</v>
      </c>
      <c r="AY49" s="6">
        <v>10.61</v>
      </c>
      <c r="AZ49" s="6">
        <v>0</v>
      </c>
      <c r="BA49" s="8">
        <v>498.37</v>
      </c>
      <c r="BB49" s="6">
        <v>32.09</v>
      </c>
      <c r="BC49" s="6">
        <v>0</v>
      </c>
      <c r="BD49" s="6">
        <v>12.01</v>
      </c>
      <c r="BE49" s="6">
        <v>9.32</v>
      </c>
      <c r="BF49" s="9">
        <v>0</v>
      </c>
      <c r="BG49" s="10">
        <v>0</v>
      </c>
      <c r="BH49" s="6">
        <v>49135.9</v>
      </c>
      <c r="BI49" s="11">
        <f t="shared" si="2"/>
        <v>54250.20000000001</v>
      </c>
      <c r="BJ49" s="11"/>
      <c r="BK49" s="6">
        <f>SUM(D49:G49,H49:I49,P49:S49,AB49:AH49,AN49,AT49:AU49,BA49)</f>
        <v>10686.960000000003</v>
      </c>
      <c r="BL49" s="6"/>
      <c r="BM49" s="81"/>
      <c r="BN49" s="6">
        <f>SUM(BB49:BG49,AV49:AZ49,AO49:AS49,AI49:AM49,T49:AA49,J49:O49)</f>
        <v>43563.240000000005</v>
      </c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5">
      <c r="A50" s="68"/>
      <c r="B50" s="38">
        <v>2</v>
      </c>
      <c r="C50" s="58" t="s">
        <v>61</v>
      </c>
      <c r="D50" s="6">
        <v>6401.42</v>
      </c>
      <c r="E50" s="6">
        <v>5394.1</v>
      </c>
      <c r="F50" s="6">
        <v>1899.01</v>
      </c>
      <c r="G50" s="7">
        <v>2058.76</v>
      </c>
      <c r="H50" s="8">
        <v>1895.67</v>
      </c>
      <c r="I50" s="6">
        <v>1886.25</v>
      </c>
      <c r="J50" s="6">
        <v>543.97</v>
      </c>
      <c r="K50" s="6">
        <v>304.7</v>
      </c>
      <c r="L50" s="6">
        <v>43.12</v>
      </c>
      <c r="M50" s="6">
        <v>169.23</v>
      </c>
      <c r="N50" s="6">
        <v>110.09</v>
      </c>
      <c r="O50" s="6">
        <v>0</v>
      </c>
      <c r="P50" s="8">
        <v>812.47</v>
      </c>
      <c r="Q50" s="6">
        <v>473.32</v>
      </c>
      <c r="R50" s="6">
        <v>476.83</v>
      </c>
      <c r="S50" s="6">
        <v>995.05</v>
      </c>
      <c r="T50" s="6">
        <v>710.94</v>
      </c>
      <c r="U50" s="6">
        <v>1513.12</v>
      </c>
      <c r="V50" s="6">
        <v>378.62</v>
      </c>
      <c r="W50" s="6">
        <v>251.51</v>
      </c>
      <c r="X50" s="6">
        <v>30.7</v>
      </c>
      <c r="Y50" s="6">
        <v>42.79</v>
      </c>
      <c r="Z50" s="6">
        <v>130.14</v>
      </c>
      <c r="AA50" s="7">
        <v>0</v>
      </c>
      <c r="AB50" s="8">
        <v>1995.79</v>
      </c>
      <c r="AC50" s="6">
        <v>1518.69</v>
      </c>
      <c r="AD50" s="6">
        <v>1495.66</v>
      </c>
      <c r="AE50" s="6">
        <v>2321.27</v>
      </c>
      <c r="AF50" s="6">
        <v>760.4</v>
      </c>
      <c r="AG50" s="6">
        <v>3356.31</v>
      </c>
      <c r="AH50" s="6">
        <v>839.59</v>
      </c>
      <c r="AI50" s="6">
        <v>16131.03</v>
      </c>
      <c r="AJ50" s="6">
        <v>4801.26</v>
      </c>
      <c r="AK50" s="6">
        <v>50550.6</v>
      </c>
      <c r="AL50" s="6">
        <v>9821.52</v>
      </c>
      <c r="AM50" s="6">
        <v>590.26</v>
      </c>
      <c r="AN50" s="8">
        <v>209.65</v>
      </c>
      <c r="AO50" s="6">
        <v>5103.2</v>
      </c>
      <c r="AP50" s="6">
        <v>633.47</v>
      </c>
      <c r="AQ50" s="6">
        <v>46.26</v>
      </c>
      <c r="AR50" s="6">
        <v>52.65</v>
      </c>
      <c r="AS50" s="6">
        <v>35.43</v>
      </c>
      <c r="AT50" s="8">
        <v>876.66</v>
      </c>
      <c r="AU50" s="6">
        <v>394.63</v>
      </c>
      <c r="AV50" s="6">
        <v>341.78</v>
      </c>
      <c r="AW50" s="6">
        <v>260.97</v>
      </c>
      <c r="AX50" s="6">
        <v>119.84</v>
      </c>
      <c r="AY50" s="6">
        <v>0</v>
      </c>
      <c r="AZ50" s="6">
        <v>14.71</v>
      </c>
      <c r="BA50" s="8">
        <v>1282.09</v>
      </c>
      <c r="BB50" s="6">
        <v>136.48</v>
      </c>
      <c r="BC50" s="6">
        <v>14.71</v>
      </c>
      <c r="BD50" s="6">
        <v>41.4</v>
      </c>
      <c r="BE50" s="6">
        <v>24.17</v>
      </c>
      <c r="BF50" s="9">
        <v>119.33</v>
      </c>
      <c r="BG50" s="10">
        <v>0</v>
      </c>
      <c r="BH50" s="6">
        <v>120682.79</v>
      </c>
      <c r="BI50" s="11">
        <f t="shared" si="2"/>
        <v>130411.61999999997</v>
      </c>
      <c r="BJ50" s="11"/>
      <c r="BK50" s="6">
        <f>SUM(D50:G50,H50:I50,P50:S50,AB50:AH50,AN50,AT50:AU50,BA50)</f>
        <v>37343.619999999995</v>
      </c>
      <c r="BL50" s="6"/>
      <c r="BM50" s="81"/>
      <c r="BN50" s="6">
        <f>SUM(BB50:BG50,AV50:AZ50,AO50:AS50,AI50:AM50,T50:AA50,J50:O50)</f>
        <v>93067.99999999997</v>
      </c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5">
      <c r="A51" s="68"/>
      <c r="B51" s="38">
        <v>2</v>
      </c>
      <c r="C51" s="58" t="s">
        <v>62</v>
      </c>
      <c r="D51" s="6">
        <v>3898.26</v>
      </c>
      <c r="E51" s="6">
        <v>3810.76</v>
      </c>
      <c r="F51" s="6">
        <v>1565.35</v>
      </c>
      <c r="G51" s="7">
        <v>1409.62</v>
      </c>
      <c r="H51" s="8">
        <v>1351.5</v>
      </c>
      <c r="I51" s="6">
        <v>1268.94</v>
      </c>
      <c r="J51" s="6">
        <v>1248.54</v>
      </c>
      <c r="K51" s="6">
        <v>792.04</v>
      </c>
      <c r="L51" s="6">
        <v>504.69</v>
      </c>
      <c r="M51" s="6">
        <v>827.69</v>
      </c>
      <c r="N51" s="6">
        <v>0</v>
      </c>
      <c r="O51" s="6">
        <v>0</v>
      </c>
      <c r="P51" s="8">
        <v>497.23</v>
      </c>
      <c r="Q51" s="6">
        <v>243.61</v>
      </c>
      <c r="R51" s="6">
        <v>802.9</v>
      </c>
      <c r="S51" s="6">
        <v>592.77</v>
      </c>
      <c r="T51" s="6">
        <v>749.76</v>
      </c>
      <c r="U51" s="6">
        <v>1389.28</v>
      </c>
      <c r="V51" s="6">
        <v>460.39</v>
      </c>
      <c r="W51" s="6">
        <v>3580.75</v>
      </c>
      <c r="X51" s="6">
        <v>562.09</v>
      </c>
      <c r="Y51" s="6">
        <v>1094.04</v>
      </c>
      <c r="Z51" s="6">
        <v>688.12</v>
      </c>
      <c r="AA51" s="7">
        <v>0</v>
      </c>
      <c r="AB51" s="8">
        <v>810.15</v>
      </c>
      <c r="AC51" s="6">
        <v>923.75</v>
      </c>
      <c r="AD51" s="6">
        <v>517.32</v>
      </c>
      <c r="AE51" s="6">
        <v>1197.55</v>
      </c>
      <c r="AF51" s="6">
        <v>484.14</v>
      </c>
      <c r="AG51" s="6">
        <v>2028.01</v>
      </c>
      <c r="AH51" s="6">
        <v>680.33</v>
      </c>
      <c r="AI51" s="6">
        <v>7642.23</v>
      </c>
      <c r="AJ51" s="6">
        <v>3508.62</v>
      </c>
      <c r="AK51" s="6">
        <v>9955.63</v>
      </c>
      <c r="AL51" s="6">
        <v>71447.09</v>
      </c>
      <c r="AM51" s="6">
        <v>508.48</v>
      </c>
      <c r="AN51" s="8">
        <v>80.13</v>
      </c>
      <c r="AO51" s="6">
        <v>2124.67</v>
      </c>
      <c r="AP51" s="6">
        <v>141.34</v>
      </c>
      <c r="AQ51" s="6">
        <v>24.01</v>
      </c>
      <c r="AR51" s="6">
        <v>76.26</v>
      </c>
      <c r="AS51" s="6">
        <v>0</v>
      </c>
      <c r="AT51" s="8">
        <v>500.45</v>
      </c>
      <c r="AU51" s="6">
        <v>172.67</v>
      </c>
      <c r="AV51" s="6">
        <v>126.79</v>
      </c>
      <c r="AW51" s="6">
        <v>198.97</v>
      </c>
      <c r="AX51" s="6">
        <v>58.1</v>
      </c>
      <c r="AY51" s="6">
        <v>14.62</v>
      </c>
      <c r="AZ51" s="6">
        <v>0</v>
      </c>
      <c r="BA51" s="8">
        <v>566.96</v>
      </c>
      <c r="BB51" s="6">
        <v>71.64</v>
      </c>
      <c r="BC51" s="6">
        <v>130.14</v>
      </c>
      <c r="BD51" s="6">
        <v>81.29</v>
      </c>
      <c r="BE51" s="6">
        <v>0</v>
      </c>
      <c r="BF51" s="9">
        <v>62.79</v>
      </c>
      <c r="BG51" s="10">
        <v>21.49</v>
      </c>
      <c r="BH51" s="6">
        <v>132200.6</v>
      </c>
      <c r="BI51" s="11">
        <f t="shared" si="2"/>
        <v>131493.95</v>
      </c>
      <c r="BJ51" s="11"/>
      <c r="BK51" s="6">
        <f>SUM(D51:G51,H51:I51,P51:S51,AB51:AH51,AN51,AT51:AU51,BA51)</f>
        <v>23402.4</v>
      </c>
      <c r="BL51" s="6"/>
      <c r="BM51" s="81"/>
      <c r="BN51" s="6">
        <f>SUM(BB51:BG51,AV51:AZ51,AO51:AS51,AI51:AM51,T51:AA51,J51:O51)</f>
        <v>108091.54999999996</v>
      </c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5.75" thickBot="1">
      <c r="A52" s="69"/>
      <c r="B52" s="48">
        <v>3</v>
      </c>
      <c r="C52" s="52" t="s">
        <v>40</v>
      </c>
      <c r="D52" s="12">
        <v>907.67</v>
      </c>
      <c r="E52" s="12">
        <v>725.21</v>
      </c>
      <c r="F52" s="12">
        <v>237.78</v>
      </c>
      <c r="G52" s="13">
        <v>303.34</v>
      </c>
      <c r="H52" s="14">
        <v>1078.28</v>
      </c>
      <c r="I52" s="12">
        <v>67.82</v>
      </c>
      <c r="J52" s="12">
        <v>63.52</v>
      </c>
      <c r="K52" s="12">
        <v>42.22</v>
      </c>
      <c r="L52" s="12">
        <v>32.19</v>
      </c>
      <c r="M52" s="12">
        <v>79.18</v>
      </c>
      <c r="N52" s="12">
        <v>22.22</v>
      </c>
      <c r="O52" s="12">
        <v>0</v>
      </c>
      <c r="P52" s="14">
        <v>71.77</v>
      </c>
      <c r="Q52" s="12">
        <v>102.73</v>
      </c>
      <c r="R52" s="12">
        <v>107.26</v>
      </c>
      <c r="S52" s="12">
        <v>77.7</v>
      </c>
      <c r="T52" s="12">
        <v>143.11</v>
      </c>
      <c r="U52" s="12">
        <v>46.66</v>
      </c>
      <c r="V52" s="12">
        <v>325.54</v>
      </c>
      <c r="W52" s="12">
        <v>116.34</v>
      </c>
      <c r="X52" s="12">
        <v>28.22</v>
      </c>
      <c r="Y52" s="12">
        <v>79.77</v>
      </c>
      <c r="Z52" s="12">
        <v>29.71</v>
      </c>
      <c r="AA52" s="13">
        <v>0</v>
      </c>
      <c r="AB52" s="14">
        <v>220.28</v>
      </c>
      <c r="AC52" s="12">
        <v>220.41</v>
      </c>
      <c r="AD52" s="12">
        <v>92.82</v>
      </c>
      <c r="AE52" s="12">
        <v>204.65</v>
      </c>
      <c r="AF52" s="12">
        <v>36.1</v>
      </c>
      <c r="AG52" s="12">
        <v>273.99</v>
      </c>
      <c r="AH52" s="12">
        <v>33.82</v>
      </c>
      <c r="AI52" s="12">
        <v>708.76</v>
      </c>
      <c r="AJ52" s="12">
        <v>147.03</v>
      </c>
      <c r="AK52" s="12">
        <v>2054.55</v>
      </c>
      <c r="AL52" s="12">
        <v>941.88</v>
      </c>
      <c r="AM52" s="12">
        <v>458.84</v>
      </c>
      <c r="AN52" s="14">
        <v>14.69</v>
      </c>
      <c r="AO52" s="12">
        <v>400.69</v>
      </c>
      <c r="AP52" s="12">
        <v>20.11</v>
      </c>
      <c r="AQ52" s="12">
        <v>15.94</v>
      </c>
      <c r="AR52" s="12">
        <v>19.15</v>
      </c>
      <c r="AS52" s="12">
        <v>0</v>
      </c>
      <c r="AT52" s="14">
        <v>134.49</v>
      </c>
      <c r="AU52" s="12">
        <v>19.54</v>
      </c>
      <c r="AV52" s="12">
        <v>24.36</v>
      </c>
      <c r="AW52" s="12">
        <v>58.85</v>
      </c>
      <c r="AX52" s="12">
        <v>0</v>
      </c>
      <c r="AY52" s="12">
        <v>0</v>
      </c>
      <c r="AZ52" s="12">
        <v>0</v>
      </c>
      <c r="BA52" s="14">
        <v>170.01</v>
      </c>
      <c r="BB52" s="12">
        <v>92.84</v>
      </c>
      <c r="BC52" s="12">
        <v>0</v>
      </c>
      <c r="BD52" s="12">
        <v>0</v>
      </c>
      <c r="BE52" s="12">
        <v>14.62</v>
      </c>
      <c r="BF52" s="15">
        <v>58.8</v>
      </c>
      <c r="BG52" s="16">
        <v>0</v>
      </c>
      <c r="BH52" s="12">
        <v>6927.53</v>
      </c>
      <c r="BI52" s="17">
        <f t="shared" si="2"/>
        <v>11125.460000000003</v>
      </c>
      <c r="BJ52" s="83"/>
      <c r="BK52" s="6">
        <f>SUM(D52:G52,H52:I52,P52:S52,AB52:AH52,AN52,AT52:AU52,BA52)</f>
        <v>5100.359999999999</v>
      </c>
      <c r="BL52" s="6"/>
      <c r="BM52" s="81"/>
      <c r="BN52" s="6">
        <f>SUM(BB52:BG52,AV52:AZ52,AO52:AS52,AI52:AM52,T52:AA52,J52:O52)</f>
        <v>6025.100000000001</v>
      </c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5">
      <c r="A53" s="73" t="s">
        <v>23</v>
      </c>
      <c r="B53" s="50">
        <v>0</v>
      </c>
      <c r="C53" s="51" t="s">
        <v>63</v>
      </c>
      <c r="D53" s="18">
        <v>3306.09</v>
      </c>
      <c r="E53" s="18">
        <v>1255.11</v>
      </c>
      <c r="F53" s="18">
        <v>2003.95</v>
      </c>
      <c r="G53" s="19">
        <v>1882.15</v>
      </c>
      <c r="H53" s="20">
        <v>1330.79</v>
      </c>
      <c r="I53" s="18">
        <v>1718.94</v>
      </c>
      <c r="J53" s="18">
        <v>202.33</v>
      </c>
      <c r="K53" s="18">
        <v>138.63</v>
      </c>
      <c r="L53" s="18">
        <v>38.93</v>
      </c>
      <c r="M53" s="18">
        <v>28.62</v>
      </c>
      <c r="N53" s="18">
        <v>0</v>
      </c>
      <c r="O53" s="18">
        <v>0</v>
      </c>
      <c r="P53" s="20">
        <v>505.36</v>
      </c>
      <c r="Q53" s="18">
        <v>443.86</v>
      </c>
      <c r="R53" s="18">
        <v>601.1</v>
      </c>
      <c r="S53" s="18">
        <v>1211.15</v>
      </c>
      <c r="T53" s="18">
        <v>171.03</v>
      </c>
      <c r="U53" s="18">
        <v>268.77</v>
      </c>
      <c r="V53" s="18">
        <v>33.12</v>
      </c>
      <c r="W53" s="18">
        <v>28.95</v>
      </c>
      <c r="X53" s="18">
        <v>47.92</v>
      </c>
      <c r="Y53" s="18">
        <v>41.66</v>
      </c>
      <c r="Z53" s="18">
        <v>10.11</v>
      </c>
      <c r="AA53" s="19">
        <v>0</v>
      </c>
      <c r="AB53" s="20">
        <v>1074.31</v>
      </c>
      <c r="AC53" s="18">
        <v>1475.74</v>
      </c>
      <c r="AD53" s="18">
        <v>2889.24</v>
      </c>
      <c r="AE53" s="18">
        <v>1094.22</v>
      </c>
      <c r="AF53" s="18">
        <v>2791.13</v>
      </c>
      <c r="AG53" s="18">
        <v>2523.52</v>
      </c>
      <c r="AH53" s="18">
        <v>3088.69</v>
      </c>
      <c r="AI53" s="18">
        <v>255.59</v>
      </c>
      <c r="AJ53" s="18">
        <v>66.44</v>
      </c>
      <c r="AK53" s="18">
        <v>156.97</v>
      </c>
      <c r="AL53" s="18">
        <v>94.86</v>
      </c>
      <c r="AM53" s="18">
        <v>33.7</v>
      </c>
      <c r="AN53" s="20">
        <v>3483.04</v>
      </c>
      <c r="AO53" s="18">
        <v>3865.66</v>
      </c>
      <c r="AP53" s="18">
        <v>749.46</v>
      </c>
      <c r="AQ53" s="18">
        <v>95.21</v>
      </c>
      <c r="AR53" s="18">
        <v>233.9</v>
      </c>
      <c r="AS53" s="18">
        <v>0</v>
      </c>
      <c r="AT53" s="20">
        <v>1533.52</v>
      </c>
      <c r="AU53" s="18">
        <v>2230.84</v>
      </c>
      <c r="AV53" s="18">
        <v>456.17</v>
      </c>
      <c r="AW53" s="18">
        <v>2131.68</v>
      </c>
      <c r="AX53" s="18">
        <v>151.21</v>
      </c>
      <c r="AY53" s="18">
        <v>0</v>
      </c>
      <c r="AZ53" s="18">
        <v>34.14</v>
      </c>
      <c r="BA53" s="20">
        <v>833.94</v>
      </c>
      <c r="BB53" s="18">
        <v>193.95</v>
      </c>
      <c r="BC53" s="18">
        <v>150.81</v>
      </c>
      <c r="BD53" s="18">
        <v>19.48</v>
      </c>
      <c r="BE53" s="18">
        <v>20.5</v>
      </c>
      <c r="BF53" s="21">
        <v>18.87</v>
      </c>
      <c r="BG53" s="22">
        <v>0</v>
      </c>
      <c r="BH53" s="18">
        <v>42598.11</v>
      </c>
      <c r="BI53" s="23">
        <f t="shared" si="2"/>
        <v>47015.36</v>
      </c>
      <c r="BJ53" s="23"/>
      <c r="BK53" s="6"/>
      <c r="BL53" s="6">
        <f>SUM(BB53:BG53,AV53:AZ53,AO53:AS53,AI53:AM53,T53:AA53,J53:O53)</f>
        <v>9738.670000000004</v>
      </c>
      <c r="BM53" s="6">
        <f>SUM(BA53,AT53:AU53,AN53,AB53:AH53,P53:S53,D53:I53)</f>
        <v>37276.69</v>
      </c>
      <c r="BN53" s="81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5">
      <c r="A54" s="68"/>
      <c r="B54" s="38">
        <v>1</v>
      </c>
      <c r="C54" s="58" t="s">
        <v>64</v>
      </c>
      <c r="D54" s="6">
        <v>12174.5</v>
      </c>
      <c r="E54" s="6">
        <v>6161.08</v>
      </c>
      <c r="F54" s="6">
        <v>8128.59</v>
      </c>
      <c r="G54" s="7">
        <v>5626.34</v>
      </c>
      <c r="H54" s="8">
        <v>3808.31</v>
      </c>
      <c r="I54" s="6">
        <v>3900.28</v>
      </c>
      <c r="J54" s="6">
        <v>1027.27</v>
      </c>
      <c r="K54" s="6">
        <v>901.95</v>
      </c>
      <c r="L54" s="6">
        <v>233.44</v>
      </c>
      <c r="M54" s="6">
        <v>482.15</v>
      </c>
      <c r="N54" s="6">
        <v>0</v>
      </c>
      <c r="O54" s="6">
        <v>10.18</v>
      </c>
      <c r="P54" s="8">
        <v>1307.31</v>
      </c>
      <c r="Q54" s="6">
        <v>884.97</v>
      </c>
      <c r="R54" s="6">
        <v>754.07</v>
      </c>
      <c r="S54" s="6">
        <v>1656.03</v>
      </c>
      <c r="T54" s="6">
        <v>1357.08</v>
      </c>
      <c r="U54" s="6">
        <v>16128.29</v>
      </c>
      <c r="V54" s="6">
        <v>1263.21</v>
      </c>
      <c r="W54" s="6">
        <v>648.19</v>
      </c>
      <c r="X54" s="6">
        <v>199.63</v>
      </c>
      <c r="Y54" s="6">
        <v>228.4</v>
      </c>
      <c r="Z54" s="6">
        <v>155.22</v>
      </c>
      <c r="AA54" s="7">
        <v>34.55</v>
      </c>
      <c r="AB54" s="8">
        <v>5642.39</v>
      </c>
      <c r="AC54" s="6">
        <v>7113.63</v>
      </c>
      <c r="AD54" s="6">
        <v>6317.16</v>
      </c>
      <c r="AE54" s="6">
        <v>4212.42</v>
      </c>
      <c r="AF54" s="6">
        <v>6624.72</v>
      </c>
      <c r="AG54" s="6">
        <v>12675.98</v>
      </c>
      <c r="AH54" s="6">
        <v>13809.44</v>
      </c>
      <c r="AI54" s="6">
        <v>25966.06</v>
      </c>
      <c r="AJ54" s="6">
        <v>1955.32</v>
      </c>
      <c r="AK54" s="6">
        <v>5097.61</v>
      </c>
      <c r="AL54" s="6">
        <v>2496.24</v>
      </c>
      <c r="AM54" s="6">
        <v>212.54</v>
      </c>
      <c r="AN54" s="8">
        <v>3465.62</v>
      </c>
      <c r="AO54" s="6">
        <v>156011.71</v>
      </c>
      <c r="AP54" s="6">
        <v>26277.34</v>
      </c>
      <c r="AQ54" s="6">
        <v>782.98</v>
      </c>
      <c r="AR54" s="6">
        <v>2666.97</v>
      </c>
      <c r="AS54" s="6">
        <v>0</v>
      </c>
      <c r="AT54" s="8">
        <v>4920.86</v>
      </c>
      <c r="AU54" s="6">
        <v>2919.26</v>
      </c>
      <c r="AV54" s="6">
        <v>765.84</v>
      </c>
      <c r="AW54" s="6">
        <v>3370.93</v>
      </c>
      <c r="AX54" s="6">
        <v>611.71</v>
      </c>
      <c r="AY54" s="6">
        <v>162.75</v>
      </c>
      <c r="AZ54" s="6">
        <v>0</v>
      </c>
      <c r="BA54" s="8">
        <v>3758.7</v>
      </c>
      <c r="BB54" s="6">
        <v>631.42</v>
      </c>
      <c r="BC54" s="6">
        <v>336.48</v>
      </c>
      <c r="BD54" s="6">
        <v>400.71</v>
      </c>
      <c r="BE54" s="6">
        <v>44.88</v>
      </c>
      <c r="BF54" s="9">
        <v>100.53</v>
      </c>
      <c r="BG54" s="10">
        <v>14.5</v>
      </c>
      <c r="BH54" s="6">
        <v>350266.45</v>
      </c>
      <c r="BI54" s="11">
        <f t="shared" si="2"/>
        <v>366437.74000000005</v>
      </c>
      <c r="BJ54" s="11"/>
      <c r="BK54" s="6">
        <f>SUM(D54:G54,H54:I54,P54:S54,AB54:AH54,AN54,AT54:AU54,BA54)</f>
        <v>115861.65999999997</v>
      </c>
      <c r="BL54" s="6"/>
      <c r="BM54" s="81"/>
      <c r="BN54" s="6">
        <f>SUM(BB54:BG54,AV54:AZ54,AO54:AS54,AI54:AM54,T54:AA54,J54:O54)</f>
        <v>250576.07999999996</v>
      </c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5">
      <c r="A55" s="68"/>
      <c r="B55" s="38">
        <v>2</v>
      </c>
      <c r="C55" s="58" t="s">
        <v>65</v>
      </c>
      <c r="D55" s="6">
        <v>1361.43</v>
      </c>
      <c r="E55" s="6">
        <v>1338.21</v>
      </c>
      <c r="F55" s="6">
        <v>1167.27</v>
      </c>
      <c r="G55" s="7">
        <v>926.29</v>
      </c>
      <c r="H55" s="8">
        <v>760.94</v>
      </c>
      <c r="I55" s="6">
        <v>696.14</v>
      </c>
      <c r="J55" s="6">
        <v>140.64</v>
      </c>
      <c r="K55" s="6">
        <v>215.59</v>
      </c>
      <c r="L55" s="6">
        <v>0</v>
      </c>
      <c r="M55" s="6">
        <v>69.5</v>
      </c>
      <c r="N55" s="6">
        <v>0</v>
      </c>
      <c r="O55" s="6">
        <v>14.42</v>
      </c>
      <c r="P55" s="8">
        <v>250.25</v>
      </c>
      <c r="Q55" s="6">
        <v>329.63</v>
      </c>
      <c r="R55" s="6">
        <v>286.96</v>
      </c>
      <c r="S55" s="6">
        <v>295.02</v>
      </c>
      <c r="T55" s="6">
        <v>328.52</v>
      </c>
      <c r="U55" s="6">
        <v>2115.78</v>
      </c>
      <c r="V55" s="6">
        <v>66.69</v>
      </c>
      <c r="W55" s="6">
        <v>30.54</v>
      </c>
      <c r="X55" s="6">
        <v>17</v>
      </c>
      <c r="Y55" s="6">
        <v>10.56</v>
      </c>
      <c r="Z55" s="6">
        <v>21.83</v>
      </c>
      <c r="AA55" s="7">
        <v>20.7</v>
      </c>
      <c r="AB55" s="8">
        <v>569.15</v>
      </c>
      <c r="AC55" s="6">
        <v>676.17</v>
      </c>
      <c r="AD55" s="6">
        <v>919.01</v>
      </c>
      <c r="AE55" s="6">
        <v>411.22</v>
      </c>
      <c r="AF55" s="6">
        <v>957.23</v>
      </c>
      <c r="AG55" s="6">
        <v>1694.14</v>
      </c>
      <c r="AH55" s="6">
        <v>3037.14</v>
      </c>
      <c r="AI55" s="6">
        <v>2176.02</v>
      </c>
      <c r="AJ55" s="6">
        <v>77.2</v>
      </c>
      <c r="AK55" s="6">
        <v>1012.47</v>
      </c>
      <c r="AL55" s="6">
        <v>138.99</v>
      </c>
      <c r="AM55" s="6">
        <v>38.96</v>
      </c>
      <c r="AN55" s="8">
        <v>443.91</v>
      </c>
      <c r="AO55" s="6">
        <v>31586.64</v>
      </c>
      <c r="AP55" s="6">
        <v>8812.19</v>
      </c>
      <c r="AQ55" s="6">
        <v>37.06</v>
      </c>
      <c r="AR55" s="6">
        <v>70.41</v>
      </c>
      <c r="AS55" s="6">
        <v>300.43</v>
      </c>
      <c r="AT55" s="8">
        <v>1507.48</v>
      </c>
      <c r="AU55" s="6">
        <v>1118.61</v>
      </c>
      <c r="AV55" s="6">
        <v>223.61</v>
      </c>
      <c r="AW55" s="6">
        <v>308.22</v>
      </c>
      <c r="AX55" s="6">
        <v>82.36</v>
      </c>
      <c r="AY55" s="6">
        <v>26.3</v>
      </c>
      <c r="AZ55" s="6">
        <v>24.82</v>
      </c>
      <c r="BA55" s="8">
        <v>653.99</v>
      </c>
      <c r="BB55" s="6">
        <v>97.4</v>
      </c>
      <c r="BC55" s="6">
        <v>87.02</v>
      </c>
      <c r="BD55" s="6">
        <v>35.6</v>
      </c>
      <c r="BE55" s="6">
        <v>10.61</v>
      </c>
      <c r="BF55" s="9">
        <v>0</v>
      </c>
      <c r="BG55" s="10">
        <v>0</v>
      </c>
      <c r="BH55" s="6">
        <v>52859.47</v>
      </c>
      <c r="BI55" s="11">
        <f t="shared" si="2"/>
        <v>67598.27000000003</v>
      </c>
      <c r="BJ55" s="11"/>
      <c r="BK55" s="6">
        <f>SUM(D55:G55,H55:I55,P55:S55,AB55:AH55,AN55,AT55:AU55,BA55)</f>
        <v>19400.190000000002</v>
      </c>
      <c r="BL55" s="6"/>
      <c r="BM55" s="81"/>
      <c r="BN55" s="6">
        <f>SUM(BB55:BG55,AV55:AZ55,AO55:AS55,AI55:AM55,T55:AA55,J55:O55)</f>
        <v>48198.07999999998</v>
      </c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5">
      <c r="A56" s="68"/>
      <c r="B56" s="38">
        <v>2</v>
      </c>
      <c r="C56" s="58" t="s">
        <v>66</v>
      </c>
      <c r="D56" s="6">
        <v>3932.82</v>
      </c>
      <c r="E56" s="6">
        <v>757.03</v>
      </c>
      <c r="F56" s="6">
        <v>1475.93</v>
      </c>
      <c r="G56" s="7">
        <v>923.69</v>
      </c>
      <c r="H56" s="8">
        <v>1086.23</v>
      </c>
      <c r="I56" s="6">
        <v>789.76</v>
      </c>
      <c r="J56" s="6">
        <v>244.21</v>
      </c>
      <c r="K56" s="6">
        <v>77.62</v>
      </c>
      <c r="L56" s="6">
        <v>0</v>
      </c>
      <c r="M56" s="6">
        <v>70.21</v>
      </c>
      <c r="N56" s="6">
        <v>0</v>
      </c>
      <c r="O56" s="6">
        <v>26.6</v>
      </c>
      <c r="P56" s="8">
        <v>307.22</v>
      </c>
      <c r="Q56" s="6">
        <v>90.71</v>
      </c>
      <c r="R56" s="6">
        <v>36.07</v>
      </c>
      <c r="S56" s="6">
        <v>60.54</v>
      </c>
      <c r="T56" s="6">
        <v>60.31</v>
      </c>
      <c r="U56" s="6">
        <v>65.52</v>
      </c>
      <c r="V56" s="6">
        <v>0</v>
      </c>
      <c r="W56" s="6">
        <v>77.6</v>
      </c>
      <c r="X56" s="6">
        <v>15.69</v>
      </c>
      <c r="Y56" s="6">
        <v>0</v>
      </c>
      <c r="Z56" s="6">
        <v>0</v>
      </c>
      <c r="AA56" s="7">
        <v>0</v>
      </c>
      <c r="AB56" s="8">
        <v>493.88</v>
      </c>
      <c r="AC56" s="6">
        <v>439.02</v>
      </c>
      <c r="AD56" s="6">
        <v>270.19</v>
      </c>
      <c r="AE56" s="6">
        <v>69.88</v>
      </c>
      <c r="AF56" s="6">
        <v>26.08</v>
      </c>
      <c r="AG56" s="6">
        <v>231.58</v>
      </c>
      <c r="AH56" s="6">
        <v>168.48</v>
      </c>
      <c r="AI56" s="6">
        <v>30.71</v>
      </c>
      <c r="AJ56" s="6">
        <v>0</v>
      </c>
      <c r="AK56" s="6">
        <v>17.27</v>
      </c>
      <c r="AL56" s="6">
        <v>43.79</v>
      </c>
      <c r="AM56" s="6">
        <v>18.59</v>
      </c>
      <c r="AN56" s="8">
        <v>149.5</v>
      </c>
      <c r="AO56" s="6">
        <v>977.44</v>
      </c>
      <c r="AP56" s="6">
        <v>18.73</v>
      </c>
      <c r="AQ56" s="6">
        <v>15160.51</v>
      </c>
      <c r="AR56" s="6">
        <v>9011.32</v>
      </c>
      <c r="AS56" s="6">
        <v>85.41</v>
      </c>
      <c r="AT56" s="8">
        <v>1141.04</v>
      </c>
      <c r="AU56" s="6">
        <v>186.57</v>
      </c>
      <c r="AV56" s="6">
        <v>1054.03</v>
      </c>
      <c r="AW56" s="6">
        <v>3118.03</v>
      </c>
      <c r="AX56" s="6">
        <v>754.01</v>
      </c>
      <c r="AY56" s="6">
        <v>84.34</v>
      </c>
      <c r="AZ56" s="6">
        <v>19.95</v>
      </c>
      <c r="BA56" s="8">
        <v>855.38</v>
      </c>
      <c r="BB56" s="6">
        <v>720.26</v>
      </c>
      <c r="BC56" s="6">
        <v>295.92</v>
      </c>
      <c r="BD56" s="6">
        <v>164.93</v>
      </c>
      <c r="BE56" s="6">
        <v>83.31</v>
      </c>
      <c r="BF56" s="9">
        <v>24.34</v>
      </c>
      <c r="BG56" s="10">
        <v>0</v>
      </c>
      <c r="BH56" s="6">
        <v>39689.73</v>
      </c>
      <c r="BI56" s="11">
        <f t="shared" si="2"/>
        <v>45812.249999999985</v>
      </c>
      <c r="BJ56" s="11"/>
      <c r="BK56" s="6">
        <f>SUM(D56:G56,H56:I56,P56:S56,AB56:AH56,AN56,AT56:AU56,BA56)</f>
        <v>13491.599999999997</v>
      </c>
      <c r="BL56" s="6"/>
      <c r="BM56" s="81"/>
      <c r="BN56" s="6">
        <f>SUM(BB56:BG56,AV56:AZ56,AO56:AS56,AI56:AM56,T56:AA56,J56:O56)</f>
        <v>32320.649999999994</v>
      </c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5">
      <c r="A57" s="68"/>
      <c r="B57" s="38">
        <v>2</v>
      </c>
      <c r="C57" s="58" t="s">
        <v>67</v>
      </c>
      <c r="D57" s="6">
        <v>5251.04</v>
      </c>
      <c r="E57" s="6">
        <v>2422.92</v>
      </c>
      <c r="F57" s="6">
        <v>2427.48</v>
      </c>
      <c r="G57" s="7">
        <v>1388.51</v>
      </c>
      <c r="H57" s="8">
        <v>1132.31</v>
      </c>
      <c r="I57" s="6">
        <v>1054.69</v>
      </c>
      <c r="J57" s="6">
        <v>176.08</v>
      </c>
      <c r="K57" s="6">
        <v>114.3</v>
      </c>
      <c r="L57" s="6">
        <v>10.31</v>
      </c>
      <c r="M57" s="6">
        <v>118.45</v>
      </c>
      <c r="N57" s="6">
        <v>0</v>
      </c>
      <c r="O57" s="6">
        <v>26.6</v>
      </c>
      <c r="P57" s="8">
        <v>407.32</v>
      </c>
      <c r="Q57" s="6">
        <v>316.54</v>
      </c>
      <c r="R57" s="6">
        <v>211.52</v>
      </c>
      <c r="S57" s="6">
        <v>114.57</v>
      </c>
      <c r="T57" s="6">
        <v>149.48</v>
      </c>
      <c r="U57" s="6">
        <v>36.86</v>
      </c>
      <c r="V57" s="6">
        <v>89.77</v>
      </c>
      <c r="W57" s="6">
        <v>26.5</v>
      </c>
      <c r="X57" s="6">
        <v>0</v>
      </c>
      <c r="Y57" s="6">
        <v>14.01</v>
      </c>
      <c r="Z57" s="6">
        <v>23.31</v>
      </c>
      <c r="AA57" s="7">
        <v>0</v>
      </c>
      <c r="AB57" s="8">
        <v>698.5</v>
      </c>
      <c r="AC57" s="6">
        <v>404.37</v>
      </c>
      <c r="AD57" s="6">
        <v>265.75</v>
      </c>
      <c r="AE57" s="6">
        <v>266.81</v>
      </c>
      <c r="AF57" s="6">
        <v>121.13</v>
      </c>
      <c r="AG57" s="6">
        <v>282.47</v>
      </c>
      <c r="AH57" s="6">
        <v>271.52</v>
      </c>
      <c r="AI57" s="6">
        <v>250.41</v>
      </c>
      <c r="AJ57" s="6">
        <v>22.6</v>
      </c>
      <c r="AK57" s="6">
        <v>36.33</v>
      </c>
      <c r="AL57" s="6">
        <v>54.21</v>
      </c>
      <c r="AM57" s="6">
        <v>0</v>
      </c>
      <c r="AN57" s="8">
        <v>491.52</v>
      </c>
      <c r="AO57" s="6">
        <v>2592.21</v>
      </c>
      <c r="AP57" s="6">
        <v>168.63</v>
      </c>
      <c r="AQ57" s="6">
        <v>6276.36</v>
      </c>
      <c r="AR57" s="6">
        <v>47487.49</v>
      </c>
      <c r="AS57" s="6">
        <v>33.22</v>
      </c>
      <c r="AT57" s="8">
        <v>1963.87</v>
      </c>
      <c r="AU57" s="6">
        <v>775.56</v>
      </c>
      <c r="AV57" s="6">
        <v>3680.66</v>
      </c>
      <c r="AW57" s="6">
        <v>17148.38</v>
      </c>
      <c r="AX57" s="6">
        <v>2555.05</v>
      </c>
      <c r="AY57" s="6">
        <v>78.52</v>
      </c>
      <c r="AZ57" s="6">
        <v>34.87</v>
      </c>
      <c r="BA57" s="8">
        <v>1644.26</v>
      </c>
      <c r="BB57" s="6">
        <v>1463.79</v>
      </c>
      <c r="BC57" s="6">
        <v>334.56</v>
      </c>
      <c r="BD57" s="6">
        <v>440.4</v>
      </c>
      <c r="BE57" s="6">
        <v>159.81</v>
      </c>
      <c r="BF57" s="9">
        <v>85.77</v>
      </c>
      <c r="BG57" s="10">
        <v>0</v>
      </c>
      <c r="BH57" s="6">
        <v>98820.2</v>
      </c>
      <c r="BI57" s="11">
        <f t="shared" si="2"/>
        <v>105601.59999999999</v>
      </c>
      <c r="BJ57" s="11"/>
      <c r="BK57" s="6">
        <f>SUM(D57:G57,H57:I57,P57:S57,AB57:AH57,AN57,AT57:AU57,BA57)</f>
        <v>21912.660000000003</v>
      </c>
      <c r="BL57" s="6"/>
      <c r="BM57" s="81"/>
      <c r="BN57" s="6">
        <f>SUM(BB57:BG57,AV57:AZ57,AO57:AS57,AI57:AM57,T57:AA57,J57:O57)</f>
        <v>83688.94000000002</v>
      </c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5.75" thickBot="1">
      <c r="A58" s="69"/>
      <c r="B58" s="48">
        <v>3</v>
      </c>
      <c r="C58" s="52" t="s">
        <v>40</v>
      </c>
      <c r="D58" s="12">
        <v>134.69</v>
      </c>
      <c r="E58" s="12">
        <v>119.72</v>
      </c>
      <c r="F58" s="12">
        <v>118.74</v>
      </c>
      <c r="G58" s="13">
        <v>0</v>
      </c>
      <c r="H58" s="14">
        <v>38.06</v>
      </c>
      <c r="I58" s="12">
        <v>52.14</v>
      </c>
      <c r="J58" s="12">
        <v>26.08</v>
      </c>
      <c r="K58" s="12">
        <v>0</v>
      </c>
      <c r="L58" s="12">
        <v>0</v>
      </c>
      <c r="M58" s="12">
        <v>13.16</v>
      </c>
      <c r="N58" s="12">
        <v>26.08</v>
      </c>
      <c r="O58" s="12">
        <v>0</v>
      </c>
      <c r="P58" s="14">
        <v>71.39</v>
      </c>
      <c r="Q58" s="12">
        <v>20.39</v>
      </c>
      <c r="R58" s="12">
        <v>0</v>
      </c>
      <c r="S58" s="12">
        <v>0</v>
      </c>
      <c r="T58" s="12">
        <v>0</v>
      </c>
      <c r="U58" s="12">
        <v>37.54</v>
      </c>
      <c r="V58" s="12">
        <v>0</v>
      </c>
      <c r="W58" s="12">
        <v>12.2</v>
      </c>
      <c r="X58" s="12">
        <v>0</v>
      </c>
      <c r="Y58" s="12">
        <v>0</v>
      </c>
      <c r="Z58" s="12">
        <v>29.71</v>
      </c>
      <c r="AA58" s="13">
        <v>0</v>
      </c>
      <c r="AB58" s="14">
        <v>36.9</v>
      </c>
      <c r="AC58" s="12">
        <v>54.91</v>
      </c>
      <c r="AD58" s="12">
        <v>0</v>
      </c>
      <c r="AE58" s="12">
        <v>11.64</v>
      </c>
      <c r="AF58" s="12">
        <v>0</v>
      </c>
      <c r="AG58" s="12">
        <v>40</v>
      </c>
      <c r="AH58" s="12">
        <v>0</v>
      </c>
      <c r="AI58" s="12">
        <v>29.83</v>
      </c>
      <c r="AJ58" s="12">
        <v>0</v>
      </c>
      <c r="AK58" s="12">
        <v>66.2</v>
      </c>
      <c r="AL58" s="12">
        <v>12.2</v>
      </c>
      <c r="AM58" s="12">
        <v>0</v>
      </c>
      <c r="AN58" s="14">
        <v>0</v>
      </c>
      <c r="AO58" s="12">
        <v>70.84</v>
      </c>
      <c r="AP58" s="12">
        <v>136.06</v>
      </c>
      <c r="AQ58" s="12">
        <v>554.63</v>
      </c>
      <c r="AR58" s="12">
        <v>155.51</v>
      </c>
      <c r="AS58" s="12">
        <v>15.04</v>
      </c>
      <c r="AT58" s="14">
        <v>55.23</v>
      </c>
      <c r="AU58" s="12">
        <v>0</v>
      </c>
      <c r="AV58" s="12">
        <v>64.95</v>
      </c>
      <c r="AW58" s="12">
        <v>257.82</v>
      </c>
      <c r="AX58" s="12">
        <v>8.58</v>
      </c>
      <c r="AY58" s="12">
        <v>0</v>
      </c>
      <c r="AZ58" s="12">
        <v>0</v>
      </c>
      <c r="BA58" s="14">
        <v>45.86</v>
      </c>
      <c r="BB58" s="12">
        <v>100.68</v>
      </c>
      <c r="BC58" s="12">
        <v>45.22</v>
      </c>
      <c r="BD58" s="12">
        <v>0</v>
      </c>
      <c r="BE58" s="12">
        <v>0</v>
      </c>
      <c r="BF58" s="15">
        <v>0</v>
      </c>
      <c r="BG58" s="16">
        <v>0</v>
      </c>
      <c r="BH58" s="12">
        <v>1180.96</v>
      </c>
      <c r="BI58" s="17">
        <f t="shared" si="2"/>
        <v>2462</v>
      </c>
      <c r="BJ58" s="83"/>
      <c r="BK58" s="6">
        <f>SUM(D58:G58,H58:I58,P58:S58,AB58:AH58,AN58,AT58:AU58,BA58)</f>
        <v>799.67</v>
      </c>
      <c r="BL58" s="6"/>
      <c r="BM58" s="81"/>
      <c r="BN58" s="6">
        <f>SUM(BB58:BG58,AV58:AZ58,AO58:AS58,AI58:AM58,T58:AA58,J58:O58)</f>
        <v>1662.3300000000002</v>
      </c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5">
      <c r="A59" s="73" t="s">
        <v>15</v>
      </c>
      <c r="B59" s="50">
        <v>0</v>
      </c>
      <c r="C59" s="51" t="s">
        <v>68</v>
      </c>
      <c r="D59" s="18">
        <v>17470.91</v>
      </c>
      <c r="E59" s="18">
        <v>4728.63</v>
      </c>
      <c r="F59" s="18">
        <v>10908.95</v>
      </c>
      <c r="G59" s="19">
        <v>6162.09</v>
      </c>
      <c r="H59" s="20">
        <v>5592.88</v>
      </c>
      <c r="I59" s="18">
        <v>3851</v>
      </c>
      <c r="J59" s="18">
        <v>1126.59</v>
      </c>
      <c r="K59" s="18">
        <v>920.9</v>
      </c>
      <c r="L59" s="18">
        <v>307</v>
      </c>
      <c r="M59" s="18">
        <v>270.55</v>
      </c>
      <c r="N59" s="18">
        <v>39.66</v>
      </c>
      <c r="O59" s="18">
        <v>27.12</v>
      </c>
      <c r="P59" s="20">
        <v>1774.23</v>
      </c>
      <c r="Q59" s="18">
        <v>846.31</v>
      </c>
      <c r="R59" s="18">
        <v>488.8</v>
      </c>
      <c r="S59" s="18">
        <v>981.43</v>
      </c>
      <c r="T59" s="18">
        <v>773.76</v>
      </c>
      <c r="U59" s="18">
        <v>750.24</v>
      </c>
      <c r="V59" s="18">
        <v>194.93</v>
      </c>
      <c r="W59" s="18">
        <v>524.09</v>
      </c>
      <c r="X59" s="18">
        <v>434.91</v>
      </c>
      <c r="Y59" s="18">
        <v>279.41</v>
      </c>
      <c r="Z59" s="18">
        <v>175.97</v>
      </c>
      <c r="AA59" s="19">
        <v>0</v>
      </c>
      <c r="AB59" s="20">
        <v>2140.74</v>
      </c>
      <c r="AC59" s="18">
        <v>3328.67</v>
      </c>
      <c r="AD59" s="18">
        <v>2042.45</v>
      </c>
      <c r="AE59" s="18">
        <v>1492.04</v>
      </c>
      <c r="AF59" s="18">
        <v>830.72</v>
      </c>
      <c r="AG59" s="18">
        <v>953.12</v>
      </c>
      <c r="AH59" s="18">
        <v>1025.8</v>
      </c>
      <c r="AI59" s="18">
        <v>580.11</v>
      </c>
      <c r="AJ59" s="18">
        <v>158.95</v>
      </c>
      <c r="AK59" s="18">
        <v>628.97</v>
      </c>
      <c r="AL59" s="18">
        <v>325.69</v>
      </c>
      <c r="AM59" s="18">
        <v>80.91</v>
      </c>
      <c r="AN59" s="20">
        <v>826.97</v>
      </c>
      <c r="AO59" s="18">
        <v>3796.73</v>
      </c>
      <c r="AP59" s="18">
        <v>822.93</v>
      </c>
      <c r="AQ59" s="18">
        <v>912</v>
      </c>
      <c r="AR59" s="18">
        <v>1049.63</v>
      </c>
      <c r="AS59" s="18">
        <v>19.54</v>
      </c>
      <c r="AT59" s="20">
        <v>8056.91</v>
      </c>
      <c r="AU59" s="18">
        <v>4092.56</v>
      </c>
      <c r="AV59" s="18">
        <v>7623.96</v>
      </c>
      <c r="AW59" s="18">
        <v>4375.77</v>
      </c>
      <c r="AX59" s="18">
        <v>3882.22</v>
      </c>
      <c r="AY59" s="18">
        <v>298.75</v>
      </c>
      <c r="AZ59" s="18">
        <v>150.88</v>
      </c>
      <c r="BA59" s="20">
        <v>7129.55</v>
      </c>
      <c r="BB59" s="18">
        <v>5974.18</v>
      </c>
      <c r="BC59" s="18">
        <v>2530.17</v>
      </c>
      <c r="BD59" s="18">
        <v>1507.4</v>
      </c>
      <c r="BE59" s="18">
        <v>1343.28</v>
      </c>
      <c r="BF59" s="21">
        <v>369.43</v>
      </c>
      <c r="BG59" s="22">
        <v>18.63</v>
      </c>
      <c r="BH59" s="18">
        <v>150516.75</v>
      </c>
      <c r="BI59" s="23">
        <f t="shared" si="2"/>
        <v>127000.02</v>
      </c>
      <c r="BJ59" s="23"/>
      <c r="BK59" s="6"/>
      <c r="BL59" s="6">
        <f>SUM(BB59:BG59,AV59:AZ59,AO59:AS59,AI59:AM59,T59:AA59,J59:O59)</f>
        <v>42275.26000000002</v>
      </c>
      <c r="BM59" s="6">
        <f>SUM(BA59,AT59:AU59,AN59,AB59:AH59,P59:S59,D59:I59)</f>
        <v>84724.76000000001</v>
      </c>
      <c r="BN59" s="81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5">
      <c r="A60" s="68"/>
      <c r="B60" s="38">
        <v>0</v>
      </c>
      <c r="C60" s="58" t="s">
        <v>69</v>
      </c>
      <c r="D60" s="6">
        <v>6110.42</v>
      </c>
      <c r="E60" s="6">
        <v>3457.05</v>
      </c>
      <c r="F60" s="6">
        <v>3859.89</v>
      </c>
      <c r="G60" s="7">
        <v>5131.21</v>
      </c>
      <c r="H60" s="8">
        <v>1968.91</v>
      </c>
      <c r="I60" s="6">
        <v>1735.16</v>
      </c>
      <c r="J60" s="6">
        <v>393.12</v>
      </c>
      <c r="K60" s="6">
        <v>295.34</v>
      </c>
      <c r="L60" s="6">
        <v>57.61</v>
      </c>
      <c r="M60" s="6">
        <v>169.47</v>
      </c>
      <c r="N60" s="6">
        <v>0</v>
      </c>
      <c r="O60" s="6">
        <v>0</v>
      </c>
      <c r="P60" s="8">
        <v>1379.04</v>
      </c>
      <c r="Q60" s="6">
        <v>409.73</v>
      </c>
      <c r="R60" s="6">
        <v>278.4</v>
      </c>
      <c r="S60" s="6">
        <v>608.12</v>
      </c>
      <c r="T60" s="6">
        <v>155.9</v>
      </c>
      <c r="U60" s="6">
        <v>583.49</v>
      </c>
      <c r="V60" s="6">
        <v>7.31</v>
      </c>
      <c r="W60" s="6">
        <v>78.12</v>
      </c>
      <c r="X60" s="6">
        <v>109.06</v>
      </c>
      <c r="Y60" s="6">
        <v>37.02</v>
      </c>
      <c r="Z60" s="6">
        <v>44.17</v>
      </c>
      <c r="AA60" s="7">
        <v>0</v>
      </c>
      <c r="AB60" s="8">
        <v>2502.45</v>
      </c>
      <c r="AC60" s="6">
        <v>3503</v>
      </c>
      <c r="AD60" s="6">
        <v>2409.68</v>
      </c>
      <c r="AE60" s="6">
        <v>863.33</v>
      </c>
      <c r="AF60" s="6">
        <v>1100.24</v>
      </c>
      <c r="AG60" s="6">
        <v>1087.74</v>
      </c>
      <c r="AH60" s="6">
        <v>425.9</v>
      </c>
      <c r="AI60" s="6">
        <v>308.25</v>
      </c>
      <c r="AJ60" s="6">
        <v>63.86</v>
      </c>
      <c r="AK60" s="6">
        <v>444.37</v>
      </c>
      <c r="AL60" s="6">
        <v>197.08</v>
      </c>
      <c r="AM60" s="6">
        <v>11.87</v>
      </c>
      <c r="AN60" s="8">
        <v>1865.41</v>
      </c>
      <c r="AO60" s="6">
        <v>2719.73</v>
      </c>
      <c r="AP60" s="6">
        <v>830.54</v>
      </c>
      <c r="AQ60" s="6">
        <v>114.08</v>
      </c>
      <c r="AR60" s="6">
        <v>379.49</v>
      </c>
      <c r="AS60" s="6">
        <v>13.78</v>
      </c>
      <c r="AT60" s="8">
        <v>4287.58</v>
      </c>
      <c r="AU60" s="6">
        <v>4993.66</v>
      </c>
      <c r="AV60" s="6">
        <v>4861.53</v>
      </c>
      <c r="AW60" s="6">
        <v>2461.35</v>
      </c>
      <c r="AX60" s="6">
        <v>820.09</v>
      </c>
      <c r="AY60" s="6">
        <v>0</v>
      </c>
      <c r="AZ60" s="6">
        <v>24.01</v>
      </c>
      <c r="BA60" s="8">
        <v>1903.53</v>
      </c>
      <c r="BB60" s="6">
        <v>899.55</v>
      </c>
      <c r="BC60" s="6">
        <v>708.78</v>
      </c>
      <c r="BD60" s="6">
        <v>458.26</v>
      </c>
      <c r="BE60" s="6">
        <v>165.15</v>
      </c>
      <c r="BF60" s="9">
        <v>0</v>
      </c>
      <c r="BG60" s="10">
        <v>0</v>
      </c>
      <c r="BH60" s="6">
        <v>77147.46</v>
      </c>
      <c r="BI60" s="11">
        <f t="shared" si="2"/>
        <v>67292.83</v>
      </c>
      <c r="BJ60" s="11"/>
      <c r="BK60" s="6"/>
      <c r="BL60" s="6">
        <f>SUM(BB60:BG60,AV60:AZ60,AO60:AS60,AI60:AM60,T60:AA60,J60:O60)</f>
        <v>17412.380000000005</v>
      </c>
      <c r="BM60" s="6">
        <f>SUM(BA60,AT60:AU60,AN60,AB60:AH60,P60:S60,D60:I60)</f>
        <v>49880.45000000002</v>
      </c>
      <c r="BN60" s="81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5">
      <c r="A61" s="68"/>
      <c r="B61" s="38">
        <v>1</v>
      </c>
      <c r="C61" s="58" t="s">
        <v>70</v>
      </c>
      <c r="D61" s="6">
        <v>13060.59</v>
      </c>
      <c r="E61" s="6">
        <v>4618.58</v>
      </c>
      <c r="F61" s="6">
        <v>6892.82</v>
      </c>
      <c r="G61" s="7">
        <v>5660.54</v>
      </c>
      <c r="H61" s="8">
        <v>3040.19</v>
      </c>
      <c r="I61" s="6">
        <v>2416.81</v>
      </c>
      <c r="J61" s="6">
        <v>600.37</v>
      </c>
      <c r="K61" s="6">
        <v>570.24</v>
      </c>
      <c r="L61" s="6">
        <v>169.1</v>
      </c>
      <c r="M61" s="6">
        <v>77.46</v>
      </c>
      <c r="N61" s="6">
        <v>0</v>
      </c>
      <c r="O61" s="6">
        <v>0</v>
      </c>
      <c r="P61" s="8">
        <v>924.65</v>
      </c>
      <c r="Q61" s="6">
        <v>512.3</v>
      </c>
      <c r="R61" s="6">
        <v>260.2</v>
      </c>
      <c r="S61" s="6">
        <v>481.2</v>
      </c>
      <c r="T61" s="6">
        <v>272.53</v>
      </c>
      <c r="U61" s="6">
        <v>277.34</v>
      </c>
      <c r="V61" s="6">
        <v>104.73</v>
      </c>
      <c r="W61" s="6">
        <v>68.07</v>
      </c>
      <c r="X61" s="6">
        <v>63.18</v>
      </c>
      <c r="Y61" s="6">
        <v>59.78</v>
      </c>
      <c r="Z61" s="6">
        <v>20.43</v>
      </c>
      <c r="AA61" s="7">
        <v>0</v>
      </c>
      <c r="AB61" s="8">
        <v>1643.57</v>
      </c>
      <c r="AC61" s="6">
        <v>1917.49</v>
      </c>
      <c r="AD61" s="6">
        <v>648.73</v>
      </c>
      <c r="AE61" s="6">
        <v>425.86</v>
      </c>
      <c r="AF61" s="6">
        <v>373.41</v>
      </c>
      <c r="AG61" s="6">
        <v>460.73</v>
      </c>
      <c r="AH61" s="6">
        <v>371.29</v>
      </c>
      <c r="AI61" s="6">
        <v>198.36</v>
      </c>
      <c r="AJ61" s="6">
        <v>252.14</v>
      </c>
      <c r="AK61" s="6">
        <v>131.58</v>
      </c>
      <c r="AL61" s="6">
        <v>129.16</v>
      </c>
      <c r="AM61" s="6">
        <v>66.02</v>
      </c>
      <c r="AN61" s="8">
        <v>334.5</v>
      </c>
      <c r="AO61" s="6">
        <v>770.76</v>
      </c>
      <c r="AP61" s="6">
        <v>302.92</v>
      </c>
      <c r="AQ61" s="6">
        <v>1115.31</v>
      </c>
      <c r="AR61" s="6">
        <v>2403.67</v>
      </c>
      <c r="AS61" s="6">
        <v>12.25</v>
      </c>
      <c r="AT61" s="8">
        <v>8305.11</v>
      </c>
      <c r="AU61" s="6">
        <v>8570.42</v>
      </c>
      <c r="AV61" s="6">
        <v>74144.98</v>
      </c>
      <c r="AW61" s="6">
        <v>25727.56</v>
      </c>
      <c r="AX61" s="6">
        <v>11192.61</v>
      </c>
      <c r="AY61" s="6">
        <v>431.85</v>
      </c>
      <c r="AZ61" s="6">
        <v>376.02</v>
      </c>
      <c r="BA61" s="8">
        <v>3710.12</v>
      </c>
      <c r="BB61" s="6">
        <v>25280.99</v>
      </c>
      <c r="BC61" s="6">
        <v>6520.6</v>
      </c>
      <c r="BD61" s="6">
        <v>1915.21</v>
      </c>
      <c r="BE61" s="6">
        <v>441.35</v>
      </c>
      <c r="BF61" s="9">
        <v>350</v>
      </c>
      <c r="BG61" s="10">
        <v>0</v>
      </c>
      <c r="BH61" s="6">
        <v>226066.58</v>
      </c>
      <c r="BI61" s="11">
        <f t="shared" si="2"/>
        <v>218675.67999999996</v>
      </c>
      <c r="BJ61" s="11"/>
      <c r="BK61" s="6">
        <f>SUM(D61:G61,H61:I61,P61:S61,AB61:AH61,AN61,AT61:AU61,BA61)</f>
        <v>64629.11000000001</v>
      </c>
      <c r="BL61" s="6"/>
      <c r="BM61" s="81"/>
      <c r="BN61" s="6">
        <f>SUM(BB61:BG61,AV61:AZ61,AO61:AS61,AI61:AM61,T61:AA61,J61:O61)</f>
        <v>154046.56999999998</v>
      </c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5">
      <c r="A62" s="68"/>
      <c r="B62" s="38">
        <v>1</v>
      </c>
      <c r="C62" s="58" t="s">
        <v>71</v>
      </c>
      <c r="D62" s="6">
        <v>15417.59</v>
      </c>
      <c r="E62" s="6">
        <v>6320.15</v>
      </c>
      <c r="F62" s="6">
        <v>7978.11</v>
      </c>
      <c r="G62" s="7">
        <v>4483.25</v>
      </c>
      <c r="H62" s="8">
        <v>3534.93</v>
      </c>
      <c r="I62" s="6">
        <v>3926.56</v>
      </c>
      <c r="J62" s="6">
        <v>1069.67</v>
      </c>
      <c r="K62" s="6">
        <v>1127.89</v>
      </c>
      <c r="L62" s="6">
        <v>120.05</v>
      </c>
      <c r="M62" s="6">
        <v>220.2</v>
      </c>
      <c r="N62" s="6">
        <v>0</v>
      </c>
      <c r="O62" s="6">
        <v>12.07</v>
      </c>
      <c r="P62" s="8">
        <v>895.59</v>
      </c>
      <c r="Q62" s="6">
        <v>588.76</v>
      </c>
      <c r="R62" s="6">
        <v>655.27</v>
      </c>
      <c r="S62" s="6">
        <v>520.19</v>
      </c>
      <c r="T62" s="6">
        <v>438.56</v>
      </c>
      <c r="U62" s="6">
        <v>589.19</v>
      </c>
      <c r="V62" s="6">
        <v>430.67</v>
      </c>
      <c r="W62" s="6">
        <v>54.49</v>
      </c>
      <c r="X62" s="6">
        <v>136.19</v>
      </c>
      <c r="Y62" s="6">
        <v>80.81</v>
      </c>
      <c r="Z62" s="6">
        <v>12.85</v>
      </c>
      <c r="AA62" s="7">
        <v>0</v>
      </c>
      <c r="AB62" s="8">
        <v>1582.17</v>
      </c>
      <c r="AC62" s="6">
        <v>1537.56</v>
      </c>
      <c r="AD62" s="6">
        <v>1177.37</v>
      </c>
      <c r="AE62" s="6">
        <v>941.51</v>
      </c>
      <c r="AF62" s="6">
        <v>1397.58</v>
      </c>
      <c r="AG62" s="6">
        <v>2209.58</v>
      </c>
      <c r="AH62" s="6">
        <v>1866.07</v>
      </c>
      <c r="AI62" s="6">
        <v>1084.68</v>
      </c>
      <c r="AJ62" s="6">
        <v>64.76</v>
      </c>
      <c r="AK62" s="6">
        <v>262.46</v>
      </c>
      <c r="AL62" s="6">
        <v>248.78</v>
      </c>
      <c r="AM62" s="6">
        <v>42.95</v>
      </c>
      <c r="AN62" s="8">
        <v>2557.63</v>
      </c>
      <c r="AO62" s="6">
        <v>3496.65</v>
      </c>
      <c r="AP62" s="6">
        <v>227.06</v>
      </c>
      <c r="AQ62" s="6">
        <v>4401.15</v>
      </c>
      <c r="AR62" s="6">
        <v>14473.62</v>
      </c>
      <c r="AS62" s="6">
        <v>129.7</v>
      </c>
      <c r="AT62" s="8">
        <v>5845.09</v>
      </c>
      <c r="AU62" s="6">
        <v>4317.25</v>
      </c>
      <c r="AV62" s="6">
        <v>30990.85</v>
      </c>
      <c r="AW62" s="6">
        <v>131770.04</v>
      </c>
      <c r="AX62" s="6">
        <v>29455.21</v>
      </c>
      <c r="AY62" s="6">
        <v>1820.26</v>
      </c>
      <c r="AZ62" s="6">
        <v>944.19</v>
      </c>
      <c r="BA62" s="8">
        <v>3341.73</v>
      </c>
      <c r="BB62" s="6">
        <v>11451.3</v>
      </c>
      <c r="BC62" s="6">
        <v>7146.91</v>
      </c>
      <c r="BD62" s="6">
        <v>2572.98</v>
      </c>
      <c r="BE62" s="6">
        <v>782.5</v>
      </c>
      <c r="BF62" s="9">
        <v>297.84</v>
      </c>
      <c r="BG62" s="10">
        <v>0</v>
      </c>
      <c r="BH62" s="6">
        <v>323482.87</v>
      </c>
      <c r="BI62" s="11">
        <f t="shared" si="2"/>
        <v>317050.4699999999</v>
      </c>
      <c r="BJ62" s="11"/>
      <c r="BK62" s="6">
        <f>SUM(D62:G62,H62:I62,P62:S62,AB62:AH62,AN62,AT62:AU62,BA62)</f>
        <v>71093.93999999999</v>
      </c>
      <c r="BL62" s="6"/>
      <c r="BM62" s="81"/>
      <c r="BN62" s="6">
        <f>SUM(BB62:BG62,AV62:AZ62,AO62:AS62,AI62:AM62,T62:AA62,J62:O62)</f>
        <v>245956.53000000006</v>
      </c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5">
      <c r="A63" s="68"/>
      <c r="B63" s="38">
        <v>2</v>
      </c>
      <c r="C63" s="58" t="s">
        <v>72</v>
      </c>
      <c r="D63" s="6">
        <v>16484.86</v>
      </c>
      <c r="E63" s="6">
        <v>3953.85</v>
      </c>
      <c r="F63" s="6">
        <v>7749.6</v>
      </c>
      <c r="G63" s="7">
        <v>2358.72</v>
      </c>
      <c r="H63" s="8">
        <v>2999.9</v>
      </c>
      <c r="I63" s="6">
        <v>2594.41</v>
      </c>
      <c r="J63" s="6">
        <v>649.52</v>
      </c>
      <c r="K63" s="6">
        <v>448.23</v>
      </c>
      <c r="L63" s="6">
        <v>103.8</v>
      </c>
      <c r="M63" s="6">
        <v>206.15</v>
      </c>
      <c r="N63" s="6">
        <v>0</v>
      </c>
      <c r="O63" s="6">
        <v>28.62</v>
      </c>
      <c r="P63" s="8">
        <v>639.16</v>
      </c>
      <c r="Q63" s="6">
        <v>416.55</v>
      </c>
      <c r="R63" s="6">
        <v>212.66</v>
      </c>
      <c r="S63" s="6">
        <v>170.24</v>
      </c>
      <c r="T63" s="6">
        <v>216.44</v>
      </c>
      <c r="U63" s="6">
        <v>212.18</v>
      </c>
      <c r="V63" s="6">
        <v>76.45</v>
      </c>
      <c r="W63" s="6">
        <v>39.71</v>
      </c>
      <c r="X63" s="6">
        <v>117.75</v>
      </c>
      <c r="Y63" s="6">
        <v>21.86</v>
      </c>
      <c r="Z63" s="6">
        <v>71.21</v>
      </c>
      <c r="AA63" s="7">
        <v>0</v>
      </c>
      <c r="AB63" s="8">
        <v>1236.15</v>
      </c>
      <c r="AC63" s="6">
        <v>1051.79</v>
      </c>
      <c r="AD63" s="6">
        <v>594.04</v>
      </c>
      <c r="AE63" s="6">
        <v>356.38</v>
      </c>
      <c r="AF63" s="6">
        <v>298.82</v>
      </c>
      <c r="AG63" s="6">
        <v>353.12</v>
      </c>
      <c r="AH63" s="6">
        <v>149.5</v>
      </c>
      <c r="AI63" s="6">
        <v>281.32</v>
      </c>
      <c r="AJ63" s="6">
        <v>45.65</v>
      </c>
      <c r="AK63" s="6">
        <v>94.01</v>
      </c>
      <c r="AL63" s="6">
        <v>97.41</v>
      </c>
      <c r="AM63" s="6">
        <v>13.24</v>
      </c>
      <c r="AN63" s="8">
        <v>187.98</v>
      </c>
      <c r="AO63" s="6">
        <v>1505.28</v>
      </c>
      <c r="AP63" s="6">
        <v>54.08</v>
      </c>
      <c r="AQ63" s="6">
        <v>612.34</v>
      </c>
      <c r="AR63" s="6">
        <v>3169.45</v>
      </c>
      <c r="AS63" s="6">
        <v>0</v>
      </c>
      <c r="AT63" s="8">
        <v>4989.11</v>
      </c>
      <c r="AU63" s="6">
        <v>1399.52</v>
      </c>
      <c r="AV63" s="6">
        <v>13011.91</v>
      </c>
      <c r="AW63" s="6">
        <v>35960.42</v>
      </c>
      <c r="AX63" s="6">
        <v>115615.47</v>
      </c>
      <c r="AY63" s="6">
        <v>3619.39</v>
      </c>
      <c r="AZ63" s="6">
        <v>2155.33</v>
      </c>
      <c r="BA63" s="8">
        <v>3854.68</v>
      </c>
      <c r="BB63" s="6">
        <v>9139.72</v>
      </c>
      <c r="BC63" s="6">
        <v>8501.57</v>
      </c>
      <c r="BD63" s="6">
        <v>3085.99</v>
      </c>
      <c r="BE63" s="6">
        <v>689.46</v>
      </c>
      <c r="BF63" s="9">
        <v>200.86</v>
      </c>
      <c r="BG63" s="10">
        <v>37.96</v>
      </c>
      <c r="BH63" s="6">
        <v>245812.52</v>
      </c>
      <c r="BI63" s="11">
        <f t="shared" si="2"/>
        <v>252133.81999999998</v>
      </c>
      <c r="BJ63" s="11"/>
      <c r="BK63" s="6">
        <f>SUM(D63:G63,H63:I63,P63:S63,AB63:AH63,AN63,AT63:AU63,BA63)</f>
        <v>52051.04000000001</v>
      </c>
      <c r="BL63" s="6"/>
      <c r="BM63" s="81"/>
      <c r="BN63" s="6">
        <f>SUM(BB63:BG63,AV63:AZ63,AO63:AS63,AI63:AM63,T63:AA63,J63:O63)</f>
        <v>200082.77999999994</v>
      </c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5">
      <c r="A64" s="68"/>
      <c r="B64" s="38">
        <v>2</v>
      </c>
      <c r="C64" s="58" t="s">
        <v>73</v>
      </c>
      <c r="D64" s="6">
        <v>2408.37</v>
      </c>
      <c r="E64" s="6">
        <v>408.15</v>
      </c>
      <c r="F64" s="6">
        <v>1179.96</v>
      </c>
      <c r="G64" s="7">
        <v>556.07</v>
      </c>
      <c r="H64" s="8">
        <v>349.2</v>
      </c>
      <c r="I64" s="6">
        <v>267.03</v>
      </c>
      <c r="J64" s="6">
        <v>98.29</v>
      </c>
      <c r="K64" s="6">
        <v>25.89</v>
      </c>
      <c r="L64" s="6">
        <v>0</v>
      </c>
      <c r="M64" s="6">
        <v>0</v>
      </c>
      <c r="N64" s="6">
        <v>0</v>
      </c>
      <c r="O64" s="6">
        <v>0</v>
      </c>
      <c r="P64" s="8">
        <v>142.28</v>
      </c>
      <c r="Q64" s="6">
        <v>51.64</v>
      </c>
      <c r="R64" s="6">
        <v>0</v>
      </c>
      <c r="S64" s="6">
        <v>46.23</v>
      </c>
      <c r="T64" s="6">
        <v>89.68</v>
      </c>
      <c r="U64" s="6">
        <v>12.79</v>
      </c>
      <c r="V64" s="6">
        <v>0</v>
      </c>
      <c r="W64" s="6">
        <v>0</v>
      </c>
      <c r="X64" s="6">
        <v>0</v>
      </c>
      <c r="Y64" s="6">
        <v>0</v>
      </c>
      <c r="Z64" s="6">
        <v>38.9</v>
      </c>
      <c r="AA64" s="7">
        <v>0</v>
      </c>
      <c r="AB64" s="8">
        <v>69.91</v>
      </c>
      <c r="AC64" s="6">
        <v>118.01</v>
      </c>
      <c r="AD64" s="6">
        <v>240.87</v>
      </c>
      <c r="AE64" s="6">
        <v>140.28</v>
      </c>
      <c r="AF64" s="6">
        <v>27.54</v>
      </c>
      <c r="AG64" s="6">
        <v>79.05</v>
      </c>
      <c r="AH64" s="6">
        <v>80.11</v>
      </c>
      <c r="AI64" s="6">
        <v>87.31</v>
      </c>
      <c r="AJ64" s="6">
        <v>0</v>
      </c>
      <c r="AK64" s="6">
        <v>0</v>
      </c>
      <c r="AL64" s="6">
        <v>49.52</v>
      </c>
      <c r="AM64" s="6">
        <v>0</v>
      </c>
      <c r="AN64" s="8">
        <v>0</v>
      </c>
      <c r="AO64" s="6">
        <v>40.16</v>
      </c>
      <c r="AP64" s="6">
        <v>0</v>
      </c>
      <c r="AQ64" s="6">
        <v>21.01</v>
      </c>
      <c r="AR64" s="6">
        <v>77.31</v>
      </c>
      <c r="AS64" s="6">
        <v>0</v>
      </c>
      <c r="AT64" s="8">
        <v>595.11</v>
      </c>
      <c r="AU64" s="6">
        <v>76.98</v>
      </c>
      <c r="AV64" s="6">
        <v>728.29</v>
      </c>
      <c r="AW64" s="6">
        <v>1616.69</v>
      </c>
      <c r="AX64" s="6">
        <v>5646.37</v>
      </c>
      <c r="AY64" s="6">
        <v>2254.93</v>
      </c>
      <c r="AZ64" s="6">
        <v>515.61</v>
      </c>
      <c r="BA64" s="8">
        <v>549.59</v>
      </c>
      <c r="BB64" s="6">
        <v>470.31</v>
      </c>
      <c r="BC64" s="6">
        <v>58.74</v>
      </c>
      <c r="BD64" s="6">
        <v>23.8</v>
      </c>
      <c r="BE64" s="6">
        <v>22.94</v>
      </c>
      <c r="BF64" s="9">
        <v>19.9</v>
      </c>
      <c r="BG64" s="10">
        <v>0</v>
      </c>
      <c r="BH64" s="6">
        <v>14132.02</v>
      </c>
      <c r="BI64" s="11">
        <f t="shared" si="2"/>
        <v>19284.820000000003</v>
      </c>
      <c r="BJ64" s="11"/>
      <c r="BK64" s="6">
        <f>SUM(D64:G64,H64:I64,P64:S64,AB64:AH64,AN64,AT64:AU64,BA64)</f>
        <v>7386.379999999998</v>
      </c>
      <c r="BL64" s="6"/>
      <c r="BM64" s="81"/>
      <c r="BN64" s="6">
        <f>SUM(BB64:BG64,AV64:AZ64,AO64:AS64,AI64:AM64,T64:AA64,J64:O64)</f>
        <v>11898.440000000002</v>
      </c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5.75" thickBot="1">
      <c r="A65" s="69"/>
      <c r="B65" s="48">
        <v>3</v>
      </c>
      <c r="C65" s="52" t="s">
        <v>40</v>
      </c>
      <c r="D65" s="12">
        <v>1970.17</v>
      </c>
      <c r="E65" s="12">
        <v>385.06</v>
      </c>
      <c r="F65" s="12">
        <v>812.27</v>
      </c>
      <c r="G65" s="13">
        <v>326.18</v>
      </c>
      <c r="H65" s="14">
        <v>596.11</v>
      </c>
      <c r="I65" s="12">
        <v>197.2</v>
      </c>
      <c r="J65" s="12">
        <v>66.78</v>
      </c>
      <c r="K65" s="12">
        <v>28.51</v>
      </c>
      <c r="L65" s="12">
        <v>16.79</v>
      </c>
      <c r="M65" s="12">
        <v>0</v>
      </c>
      <c r="N65" s="12">
        <v>0</v>
      </c>
      <c r="O65" s="12">
        <v>0</v>
      </c>
      <c r="P65" s="14">
        <v>0</v>
      </c>
      <c r="Q65" s="12">
        <v>27.54</v>
      </c>
      <c r="R65" s="12">
        <v>0</v>
      </c>
      <c r="S65" s="12">
        <v>0</v>
      </c>
      <c r="T65" s="12">
        <v>0</v>
      </c>
      <c r="U65" s="12">
        <v>6.18</v>
      </c>
      <c r="V65" s="12">
        <v>27.54</v>
      </c>
      <c r="W65" s="12">
        <v>24.9</v>
      </c>
      <c r="X65" s="12">
        <v>0</v>
      </c>
      <c r="Y65" s="12">
        <v>0</v>
      </c>
      <c r="Z65" s="12">
        <v>0</v>
      </c>
      <c r="AA65" s="13">
        <v>0</v>
      </c>
      <c r="AB65" s="14">
        <v>175.91</v>
      </c>
      <c r="AC65" s="12">
        <v>69.45</v>
      </c>
      <c r="AD65" s="12">
        <v>51.01</v>
      </c>
      <c r="AE65" s="12">
        <v>22.33</v>
      </c>
      <c r="AF65" s="12">
        <v>51.78</v>
      </c>
      <c r="AG65" s="12">
        <v>0</v>
      </c>
      <c r="AH65" s="12">
        <v>10.25</v>
      </c>
      <c r="AI65" s="12">
        <v>0</v>
      </c>
      <c r="AJ65" s="12">
        <v>0</v>
      </c>
      <c r="AK65" s="12">
        <v>17.12</v>
      </c>
      <c r="AL65" s="12">
        <v>16.35</v>
      </c>
      <c r="AM65" s="12">
        <v>0</v>
      </c>
      <c r="AN65" s="14">
        <v>0</v>
      </c>
      <c r="AO65" s="12">
        <v>0</v>
      </c>
      <c r="AP65" s="12">
        <v>0</v>
      </c>
      <c r="AQ65" s="12">
        <v>67.87</v>
      </c>
      <c r="AR65" s="12">
        <v>85.9</v>
      </c>
      <c r="AS65" s="12">
        <v>0</v>
      </c>
      <c r="AT65" s="14">
        <v>409.77</v>
      </c>
      <c r="AU65" s="12">
        <v>11.87</v>
      </c>
      <c r="AV65" s="12">
        <v>484.01</v>
      </c>
      <c r="AW65" s="12">
        <v>959.11</v>
      </c>
      <c r="AX65" s="12">
        <v>4187.08</v>
      </c>
      <c r="AY65" s="12">
        <v>934.67</v>
      </c>
      <c r="AZ65" s="12">
        <v>433.46</v>
      </c>
      <c r="BA65" s="14">
        <v>544.19</v>
      </c>
      <c r="BB65" s="12">
        <v>471.3</v>
      </c>
      <c r="BC65" s="12">
        <v>91.31</v>
      </c>
      <c r="BD65" s="12">
        <v>64.99</v>
      </c>
      <c r="BE65" s="12">
        <v>0</v>
      </c>
      <c r="BF65" s="15">
        <v>0</v>
      </c>
      <c r="BG65" s="16">
        <v>0</v>
      </c>
      <c r="BH65" s="12">
        <v>6730.87</v>
      </c>
      <c r="BI65" s="17">
        <f t="shared" si="2"/>
        <v>13644.959999999997</v>
      </c>
      <c r="BJ65" s="83"/>
      <c r="BK65" s="6">
        <f>SUM(D65:G65,H65:I65,P65:S65,AB65:AH65,AN65,AT65:AU65,BA65)</f>
        <v>5661.089999999998</v>
      </c>
      <c r="BL65" s="6"/>
      <c r="BM65" s="81"/>
      <c r="BN65" s="6">
        <f>SUM(BB65:BG65,AV65:AZ65,AO65:AS65,AI65:AM65,T65:AA65,J65:O65)</f>
        <v>7983.87</v>
      </c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5">
      <c r="A66" s="73" t="s">
        <v>24</v>
      </c>
      <c r="B66" s="53">
        <v>0</v>
      </c>
      <c r="C66" s="54" t="s">
        <v>74</v>
      </c>
      <c r="D66" s="18">
        <v>29277.89</v>
      </c>
      <c r="E66" s="18">
        <v>8965.91</v>
      </c>
      <c r="F66" s="18">
        <v>12097.07</v>
      </c>
      <c r="G66" s="19">
        <v>5797.1</v>
      </c>
      <c r="H66" s="20">
        <v>8806.72</v>
      </c>
      <c r="I66" s="18">
        <v>7311.29</v>
      </c>
      <c r="J66" s="18">
        <v>3426.86</v>
      </c>
      <c r="K66" s="18">
        <v>2355.81</v>
      </c>
      <c r="L66" s="18">
        <v>654.92</v>
      </c>
      <c r="M66" s="18">
        <v>718.87</v>
      </c>
      <c r="N66" s="18">
        <v>74.2</v>
      </c>
      <c r="O66" s="18">
        <v>18.38</v>
      </c>
      <c r="P66" s="20">
        <v>2037.85</v>
      </c>
      <c r="Q66" s="18">
        <v>1944.57</v>
      </c>
      <c r="R66" s="18">
        <v>1105.53</v>
      </c>
      <c r="S66" s="18">
        <v>1776.47</v>
      </c>
      <c r="T66" s="18">
        <v>1818.47</v>
      </c>
      <c r="U66" s="18">
        <v>1742.07</v>
      </c>
      <c r="V66" s="18">
        <v>565.59</v>
      </c>
      <c r="W66" s="18">
        <v>1026.74</v>
      </c>
      <c r="X66" s="18">
        <v>765.81</v>
      </c>
      <c r="Y66" s="18">
        <v>266</v>
      </c>
      <c r="Z66" s="18">
        <v>216.46</v>
      </c>
      <c r="AA66" s="19">
        <v>0</v>
      </c>
      <c r="AB66" s="20">
        <v>3284.95</v>
      </c>
      <c r="AC66" s="18">
        <v>5207.35</v>
      </c>
      <c r="AD66" s="18">
        <v>3329.77</v>
      </c>
      <c r="AE66" s="18">
        <v>1747.08</v>
      </c>
      <c r="AF66" s="18">
        <v>1625.29</v>
      </c>
      <c r="AG66" s="18">
        <v>1796.01</v>
      </c>
      <c r="AH66" s="18">
        <v>1318.24</v>
      </c>
      <c r="AI66" s="18">
        <v>1843.19</v>
      </c>
      <c r="AJ66" s="18">
        <v>652.17</v>
      </c>
      <c r="AK66" s="18">
        <v>1239.35</v>
      </c>
      <c r="AL66" s="18">
        <v>823.06</v>
      </c>
      <c r="AM66" s="18">
        <v>129.82</v>
      </c>
      <c r="AN66" s="20">
        <v>721.66</v>
      </c>
      <c r="AO66" s="18">
        <v>3246.37</v>
      </c>
      <c r="AP66" s="18">
        <v>422.63</v>
      </c>
      <c r="AQ66" s="18">
        <v>434.8</v>
      </c>
      <c r="AR66" s="18">
        <v>872.32</v>
      </c>
      <c r="AS66" s="18">
        <v>12.25</v>
      </c>
      <c r="AT66" s="20">
        <v>6795.37</v>
      </c>
      <c r="AU66" s="18">
        <v>1246.32</v>
      </c>
      <c r="AV66" s="18">
        <v>3878.35</v>
      </c>
      <c r="AW66" s="18">
        <v>3110.98</v>
      </c>
      <c r="AX66" s="18">
        <v>3138.11</v>
      </c>
      <c r="AY66" s="18">
        <v>286.63</v>
      </c>
      <c r="AZ66" s="18">
        <v>88.07</v>
      </c>
      <c r="BA66" s="20">
        <v>14114.91</v>
      </c>
      <c r="BB66" s="18">
        <v>10877.86</v>
      </c>
      <c r="BC66" s="18">
        <v>3208.86</v>
      </c>
      <c r="BD66" s="18">
        <v>1422.45</v>
      </c>
      <c r="BE66" s="18">
        <v>2006.52</v>
      </c>
      <c r="BF66" s="21">
        <v>353.1</v>
      </c>
      <c r="BG66" s="22">
        <v>15.55</v>
      </c>
      <c r="BH66" s="18">
        <v>180408.65</v>
      </c>
      <c r="BI66" s="23">
        <f t="shared" si="2"/>
        <v>172019.97000000003</v>
      </c>
      <c r="BJ66" s="23"/>
      <c r="BK66" s="6"/>
      <c r="BL66" s="6">
        <f>SUM(BB66:BG66,AV66:AZ66,AO66:AS66,AI66:AM66,T66:AA66,J66:O66)</f>
        <v>51712.61999999998</v>
      </c>
      <c r="BM66" s="6">
        <f>SUM(BA66,AT66:AU66,AN66,AB66:AH66,P66:S66,D66:I66)</f>
        <v>120307.34999999999</v>
      </c>
      <c r="BN66" s="81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5">
      <c r="A67" s="68"/>
      <c r="B67" s="38">
        <v>1</v>
      </c>
      <c r="C67" s="41" t="s">
        <v>75</v>
      </c>
      <c r="D67" s="6">
        <v>23828.2</v>
      </c>
      <c r="E67" s="6">
        <v>4855.94</v>
      </c>
      <c r="F67" s="6">
        <v>9350.15</v>
      </c>
      <c r="G67" s="7">
        <v>3364.98</v>
      </c>
      <c r="H67" s="8">
        <v>3252.9</v>
      </c>
      <c r="I67" s="6">
        <v>2677.78</v>
      </c>
      <c r="J67" s="6">
        <v>936.7</v>
      </c>
      <c r="K67" s="6">
        <v>699.04</v>
      </c>
      <c r="L67" s="6">
        <v>108.2</v>
      </c>
      <c r="M67" s="6">
        <v>108.95</v>
      </c>
      <c r="N67" s="6">
        <v>0</v>
      </c>
      <c r="O67" s="6">
        <v>0</v>
      </c>
      <c r="P67" s="8">
        <v>925.17</v>
      </c>
      <c r="Q67" s="6">
        <v>494.8</v>
      </c>
      <c r="R67" s="6">
        <v>258.07</v>
      </c>
      <c r="S67" s="6">
        <v>1007.27</v>
      </c>
      <c r="T67" s="6">
        <v>568.62</v>
      </c>
      <c r="U67" s="6">
        <v>455.58</v>
      </c>
      <c r="V67" s="6">
        <v>55.87</v>
      </c>
      <c r="W67" s="6">
        <v>115.44</v>
      </c>
      <c r="X67" s="6">
        <v>99.93</v>
      </c>
      <c r="Y67" s="6">
        <v>47.42</v>
      </c>
      <c r="Z67" s="6">
        <v>3.87</v>
      </c>
      <c r="AA67" s="7">
        <v>15.92</v>
      </c>
      <c r="AB67" s="8">
        <v>1151.04</v>
      </c>
      <c r="AC67" s="6">
        <v>1625.26</v>
      </c>
      <c r="AD67" s="6">
        <v>853.39</v>
      </c>
      <c r="AE67" s="6">
        <v>771.03</v>
      </c>
      <c r="AF67" s="6">
        <v>259.19</v>
      </c>
      <c r="AG67" s="6">
        <v>487</v>
      </c>
      <c r="AH67" s="6">
        <v>144.5</v>
      </c>
      <c r="AI67" s="6">
        <v>312.38</v>
      </c>
      <c r="AJ67" s="6">
        <v>13.86</v>
      </c>
      <c r="AK67" s="6">
        <v>276.52</v>
      </c>
      <c r="AL67" s="6">
        <v>191.88</v>
      </c>
      <c r="AM67" s="6">
        <v>13.7</v>
      </c>
      <c r="AN67" s="8">
        <v>158.17</v>
      </c>
      <c r="AO67" s="6">
        <v>822.91</v>
      </c>
      <c r="AP67" s="6">
        <v>111.16</v>
      </c>
      <c r="AQ67" s="6">
        <v>1015.43</v>
      </c>
      <c r="AR67" s="6">
        <v>1619.19</v>
      </c>
      <c r="AS67" s="6">
        <v>58.11</v>
      </c>
      <c r="AT67" s="8">
        <v>8505.61</v>
      </c>
      <c r="AU67" s="6">
        <v>1064.28</v>
      </c>
      <c r="AV67" s="6">
        <v>19899.74</v>
      </c>
      <c r="AW67" s="6">
        <v>11705.1</v>
      </c>
      <c r="AX67" s="6">
        <v>13118.4</v>
      </c>
      <c r="AY67" s="6">
        <v>336.91</v>
      </c>
      <c r="AZ67" s="6">
        <v>214.82</v>
      </c>
      <c r="BA67" s="8">
        <v>11288.03</v>
      </c>
      <c r="BB67" s="6">
        <v>67350.45</v>
      </c>
      <c r="BC67" s="6">
        <v>17099.27</v>
      </c>
      <c r="BD67" s="6">
        <v>3130.97</v>
      </c>
      <c r="BE67" s="6">
        <v>3166.41</v>
      </c>
      <c r="BF67" s="9">
        <v>799.08</v>
      </c>
      <c r="BG67" s="10">
        <v>0</v>
      </c>
      <c r="BH67" s="6">
        <v>222099.83</v>
      </c>
      <c r="BI67" s="11">
        <f t="shared" si="2"/>
        <v>220794.59</v>
      </c>
      <c r="BJ67" s="11"/>
      <c r="BK67" s="6">
        <f aca="true" t="shared" si="9" ref="BK67:BK72">SUM(D67:G67,H67:I67,P67:S67,AB67:AH67,AN67,AT67:AU67,BA67)</f>
        <v>76322.76000000001</v>
      </c>
      <c r="BL67" s="6"/>
      <c r="BM67" s="81"/>
      <c r="BN67" s="6">
        <f aca="true" t="shared" si="10" ref="BN67:BN72">SUM(BB67:BG67,AV67:AZ67,AO67:AS67,AI67:AM67,T67:AA67,J67:O67)</f>
        <v>144471.83000000005</v>
      </c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5">
      <c r="A68" s="68"/>
      <c r="B68" s="38">
        <v>1</v>
      </c>
      <c r="C68" s="41" t="s">
        <v>76</v>
      </c>
      <c r="D68" s="6">
        <v>22073.21</v>
      </c>
      <c r="E68" s="6">
        <v>3883.87</v>
      </c>
      <c r="F68" s="6">
        <v>7391.26</v>
      </c>
      <c r="G68" s="7">
        <v>2329.53</v>
      </c>
      <c r="H68" s="8">
        <v>3263.82</v>
      </c>
      <c r="I68" s="6">
        <v>2222.8</v>
      </c>
      <c r="J68" s="6">
        <v>653.7</v>
      </c>
      <c r="K68" s="6">
        <v>594.56</v>
      </c>
      <c r="L68" s="6">
        <v>17</v>
      </c>
      <c r="M68" s="6">
        <v>86.12</v>
      </c>
      <c r="N68" s="6">
        <v>0</v>
      </c>
      <c r="O68" s="6">
        <v>23.23</v>
      </c>
      <c r="P68" s="8">
        <v>877.49</v>
      </c>
      <c r="Q68" s="6">
        <v>406.89</v>
      </c>
      <c r="R68" s="6">
        <v>254.4</v>
      </c>
      <c r="S68" s="6">
        <v>226.66</v>
      </c>
      <c r="T68" s="6">
        <v>206.16</v>
      </c>
      <c r="U68" s="6">
        <v>251.2</v>
      </c>
      <c r="V68" s="6">
        <v>27.7</v>
      </c>
      <c r="W68" s="6">
        <v>29.51</v>
      </c>
      <c r="X68" s="6">
        <v>91.5</v>
      </c>
      <c r="Y68" s="6">
        <v>13.86</v>
      </c>
      <c r="Z68" s="6">
        <v>121.51</v>
      </c>
      <c r="AA68" s="7">
        <v>0</v>
      </c>
      <c r="AB68" s="8">
        <v>914.81</v>
      </c>
      <c r="AC68" s="6">
        <v>1196.77</v>
      </c>
      <c r="AD68" s="6">
        <v>525.58</v>
      </c>
      <c r="AE68" s="6">
        <v>450.05</v>
      </c>
      <c r="AF68" s="6">
        <v>297.83</v>
      </c>
      <c r="AG68" s="6">
        <v>339.29</v>
      </c>
      <c r="AH68" s="6">
        <v>270.89</v>
      </c>
      <c r="AI68" s="6">
        <v>205.02</v>
      </c>
      <c r="AJ68" s="6">
        <v>67.29</v>
      </c>
      <c r="AK68" s="6">
        <v>53.25</v>
      </c>
      <c r="AL68" s="6">
        <v>105.5</v>
      </c>
      <c r="AM68" s="6">
        <v>44.81</v>
      </c>
      <c r="AN68" s="8">
        <v>59.3</v>
      </c>
      <c r="AO68" s="6">
        <v>260.22</v>
      </c>
      <c r="AP68" s="6">
        <v>36.64</v>
      </c>
      <c r="AQ68" s="6">
        <v>113.46</v>
      </c>
      <c r="AR68" s="6">
        <v>442.85</v>
      </c>
      <c r="AS68" s="6">
        <v>0</v>
      </c>
      <c r="AT68" s="8">
        <v>4346.04</v>
      </c>
      <c r="AU68" s="6">
        <v>726.25</v>
      </c>
      <c r="AV68" s="6">
        <v>9704.47</v>
      </c>
      <c r="AW68" s="6">
        <v>9558.5</v>
      </c>
      <c r="AX68" s="6">
        <v>10103.68</v>
      </c>
      <c r="AY68" s="6">
        <v>50.53</v>
      </c>
      <c r="AZ68" s="6">
        <v>0</v>
      </c>
      <c r="BA68" s="8">
        <v>5124.17</v>
      </c>
      <c r="BB68" s="6">
        <v>22821.54</v>
      </c>
      <c r="BC68" s="6">
        <v>112529.29</v>
      </c>
      <c r="BD68" s="6">
        <v>12703.33</v>
      </c>
      <c r="BE68" s="6">
        <v>15942.47</v>
      </c>
      <c r="BF68" s="9">
        <v>2353.25</v>
      </c>
      <c r="BG68" s="10">
        <v>33.64</v>
      </c>
      <c r="BH68" s="6">
        <v>229919.13</v>
      </c>
      <c r="BI68" s="11">
        <f t="shared" si="2"/>
        <v>256426.7</v>
      </c>
      <c r="BJ68" s="11"/>
      <c r="BK68" s="6">
        <f t="shared" si="9"/>
        <v>57180.91</v>
      </c>
      <c r="BL68" s="6"/>
      <c r="BM68" s="81"/>
      <c r="BN68" s="6">
        <f t="shared" si="10"/>
        <v>199245.79000000004</v>
      </c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5">
      <c r="A69" s="68"/>
      <c r="B69" s="38">
        <v>2</v>
      </c>
      <c r="C69" s="41" t="s">
        <v>77</v>
      </c>
      <c r="D69" s="6">
        <v>6846.95</v>
      </c>
      <c r="E69" s="6">
        <v>1967.91</v>
      </c>
      <c r="F69" s="6">
        <v>3306.44</v>
      </c>
      <c r="G69" s="7">
        <v>1021.44</v>
      </c>
      <c r="H69" s="8">
        <v>1861.45</v>
      </c>
      <c r="I69" s="6">
        <v>1422.67</v>
      </c>
      <c r="J69" s="6">
        <v>453.91</v>
      </c>
      <c r="K69" s="6">
        <v>340.2</v>
      </c>
      <c r="L69" s="6">
        <v>6.18</v>
      </c>
      <c r="M69" s="6">
        <v>33.01</v>
      </c>
      <c r="N69" s="6">
        <v>17</v>
      </c>
      <c r="O69" s="6">
        <v>0</v>
      </c>
      <c r="P69" s="8">
        <v>556.88</v>
      </c>
      <c r="Q69" s="6">
        <v>345.89</v>
      </c>
      <c r="R69" s="6">
        <v>205.01</v>
      </c>
      <c r="S69" s="6">
        <v>131.17</v>
      </c>
      <c r="T69" s="6">
        <v>24.52</v>
      </c>
      <c r="U69" s="6">
        <v>72.12</v>
      </c>
      <c r="V69" s="6">
        <v>90.99</v>
      </c>
      <c r="W69" s="6">
        <v>26.17</v>
      </c>
      <c r="X69" s="6">
        <v>75.55</v>
      </c>
      <c r="Y69" s="6">
        <v>22.63</v>
      </c>
      <c r="Z69" s="6">
        <v>40.39</v>
      </c>
      <c r="AA69" s="7">
        <v>21.81</v>
      </c>
      <c r="AB69" s="8">
        <v>587.44</v>
      </c>
      <c r="AC69" s="6">
        <v>548.95</v>
      </c>
      <c r="AD69" s="6">
        <v>216.55</v>
      </c>
      <c r="AE69" s="6">
        <v>244.36</v>
      </c>
      <c r="AF69" s="6">
        <v>149</v>
      </c>
      <c r="AG69" s="6">
        <v>180.7</v>
      </c>
      <c r="AH69" s="6">
        <v>131.44</v>
      </c>
      <c r="AI69" s="6">
        <v>168.95</v>
      </c>
      <c r="AJ69" s="6">
        <v>11.34</v>
      </c>
      <c r="AK69" s="6">
        <v>209.39</v>
      </c>
      <c r="AL69" s="6">
        <v>37.7</v>
      </c>
      <c r="AM69" s="6">
        <v>0</v>
      </c>
      <c r="AN69" s="8">
        <v>12.5</v>
      </c>
      <c r="AO69" s="6">
        <v>218.7</v>
      </c>
      <c r="AP69" s="6">
        <v>52.57</v>
      </c>
      <c r="AQ69" s="6">
        <v>46.86</v>
      </c>
      <c r="AR69" s="6">
        <v>112.21</v>
      </c>
      <c r="AS69" s="6">
        <v>0</v>
      </c>
      <c r="AT69" s="8">
        <v>2308.56</v>
      </c>
      <c r="AU69" s="6">
        <v>1058.53</v>
      </c>
      <c r="AV69" s="6">
        <v>1602.05</v>
      </c>
      <c r="AW69" s="6">
        <v>2902.42</v>
      </c>
      <c r="AX69" s="6">
        <v>5495.04</v>
      </c>
      <c r="AY69" s="6">
        <v>102.3</v>
      </c>
      <c r="AZ69" s="6">
        <v>17.14</v>
      </c>
      <c r="BA69" s="8">
        <v>1583.27</v>
      </c>
      <c r="BB69" s="6">
        <v>2890.29</v>
      </c>
      <c r="BC69" s="6">
        <v>14363.6</v>
      </c>
      <c r="BD69" s="6">
        <v>64546.96</v>
      </c>
      <c r="BE69" s="6">
        <v>7942.55</v>
      </c>
      <c r="BF69" s="9">
        <v>303.73</v>
      </c>
      <c r="BG69" s="10">
        <v>0</v>
      </c>
      <c r="BH69" s="6">
        <v>117382.41</v>
      </c>
      <c r="BI69" s="11">
        <f t="shared" si="2"/>
        <v>126935.38999999998</v>
      </c>
      <c r="BJ69" s="11"/>
      <c r="BK69" s="6">
        <f t="shared" si="9"/>
        <v>24687.109999999997</v>
      </c>
      <c r="BL69" s="6"/>
      <c r="BM69" s="81"/>
      <c r="BN69" s="6">
        <f t="shared" si="10"/>
        <v>102248.28</v>
      </c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5">
      <c r="A70" s="68"/>
      <c r="B70" s="38">
        <v>2</v>
      </c>
      <c r="C70" s="41" t="s">
        <v>78</v>
      </c>
      <c r="D70" s="6">
        <v>9960.16</v>
      </c>
      <c r="E70" s="6">
        <v>2111.39</v>
      </c>
      <c r="F70" s="6">
        <v>2574.05</v>
      </c>
      <c r="G70" s="7">
        <v>787.11</v>
      </c>
      <c r="H70" s="8">
        <v>1435.16</v>
      </c>
      <c r="I70" s="6">
        <v>814.08</v>
      </c>
      <c r="J70" s="6">
        <v>308.97</v>
      </c>
      <c r="K70" s="6">
        <v>76.89</v>
      </c>
      <c r="L70" s="6">
        <v>0</v>
      </c>
      <c r="M70" s="6">
        <v>82.63</v>
      </c>
      <c r="N70" s="6">
        <v>0</v>
      </c>
      <c r="O70" s="6">
        <v>0</v>
      </c>
      <c r="P70" s="8">
        <v>506.27</v>
      </c>
      <c r="Q70" s="6">
        <v>195.75</v>
      </c>
      <c r="R70" s="6">
        <v>74.19</v>
      </c>
      <c r="S70" s="6">
        <v>91.58</v>
      </c>
      <c r="T70" s="6">
        <v>51.36</v>
      </c>
      <c r="U70" s="6">
        <v>50.68</v>
      </c>
      <c r="V70" s="6">
        <v>51.95</v>
      </c>
      <c r="W70" s="6">
        <v>40.3</v>
      </c>
      <c r="X70" s="6">
        <v>11.22</v>
      </c>
      <c r="Y70" s="6">
        <v>0</v>
      </c>
      <c r="Z70" s="6">
        <v>39.98</v>
      </c>
      <c r="AA70" s="7">
        <v>0</v>
      </c>
      <c r="AB70" s="8">
        <v>388.75</v>
      </c>
      <c r="AC70" s="6">
        <v>384.07</v>
      </c>
      <c r="AD70" s="6">
        <v>240.89</v>
      </c>
      <c r="AE70" s="6">
        <v>213.75</v>
      </c>
      <c r="AF70" s="6">
        <v>143.08</v>
      </c>
      <c r="AG70" s="6">
        <v>202.42</v>
      </c>
      <c r="AH70" s="6">
        <v>36.25</v>
      </c>
      <c r="AI70" s="6">
        <v>155.42</v>
      </c>
      <c r="AJ70" s="6">
        <v>22.39</v>
      </c>
      <c r="AK70" s="6">
        <v>0</v>
      </c>
      <c r="AL70" s="6">
        <v>79.06</v>
      </c>
      <c r="AM70" s="6">
        <v>0</v>
      </c>
      <c r="AN70" s="8">
        <v>33.38</v>
      </c>
      <c r="AO70" s="6">
        <v>47.91</v>
      </c>
      <c r="AP70" s="6">
        <v>22.85</v>
      </c>
      <c r="AQ70" s="6">
        <v>74.96</v>
      </c>
      <c r="AR70" s="6">
        <v>103.71</v>
      </c>
      <c r="AS70" s="6">
        <v>0</v>
      </c>
      <c r="AT70" s="8">
        <v>1437.49</v>
      </c>
      <c r="AU70" s="6">
        <v>245.01</v>
      </c>
      <c r="AV70" s="6">
        <v>423.16</v>
      </c>
      <c r="AW70" s="6">
        <v>749.37</v>
      </c>
      <c r="AX70" s="6">
        <v>662.23</v>
      </c>
      <c r="AY70" s="6">
        <v>0</v>
      </c>
      <c r="AZ70" s="6">
        <v>62.09</v>
      </c>
      <c r="BA70" s="8">
        <v>2613.72</v>
      </c>
      <c r="BB70" s="6">
        <v>4847.07</v>
      </c>
      <c r="BC70" s="6">
        <v>19165.76</v>
      </c>
      <c r="BD70" s="6">
        <v>8858.35</v>
      </c>
      <c r="BE70" s="6">
        <v>35275.38</v>
      </c>
      <c r="BF70" s="9">
        <v>2201.25</v>
      </c>
      <c r="BG70" s="10">
        <v>0</v>
      </c>
      <c r="BH70" s="6">
        <v>86279.22</v>
      </c>
      <c r="BI70" s="11">
        <f t="shared" si="2"/>
        <v>97953.48999999999</v>
      </c>
      <c r="BJ70" s="11"/>
      <c r="BK70" s="6">
        <f t="shared" si="9"/>
        <v>24488.550000000003</v>
      </c>
      <c r="BL70" s="6"/>
      <c r="BM70" s="81"/>
      <c r="BN70" s="6">
        <f t="shared" si="10"/>
        <v>73464.94</v>
      </c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5.75" thickBot="1">
      <c r="A71" s="69"/>
      <c r="B71" s="48">
        <v>3</v>
      </c>
      <c r="C71" s="52" t="s">
        <v>40</v>
      </c>
      <c r="D71" s="12">
        <v>2610.35</v>
      </c>
      <c r="E71" s="12">
        <v>1252.71</v>
      </c>
      <c r="F71" s="12">
        <v>1342.85</v>
      </c>
      <c r="G71" s="13">
        <v>467.99</v>
      </c>
      <c r="H71" s="14">
        <v>545.63</v>
      </c>
      <c r="I71" s="12">
        <v>391.05</v>
      </c>
      <c r="J71" s="12">
        <v>256.91</v>
      </c>
      <c r="K71" s="12">
        <v>384.63</v>
      </c>
      <c r="L71" s="12">
        <v>32.83</v>
      </c>
      <c r="M71" s="12">
        <v>142.92</v>
      </c>
      <c r="N71" s="12">
        <v>2.63</v>
      </c>
      <c r="O71" s="12">
        <v>0</v>
      </c>
      <c r="P71" s="14">
        <v>95.53</v>
      </c>
      <c r="Q71" s="12">
        <v>50.62</v>
      </c>
      <c r="R71" s="12">
        <v>27.04</v>
      </c>
      <c r="S71" s="12">
        <v>34.95</v>
      </c>
      <c r="T71" s="12">
        <v>94.95</v>
      </c>
      <c r="U71" s="12">
        <v>27.89</v>
      </c>
      <c r="V71" s="12">
        <v>69.59</v>
      </c>
      <c r="W71" s="12">
        <v>0</v>
      </c>
      <c r="X71" s="12">
        <v>11.4</v>
      </c>
      <c r="Y71" s="12">
        <v>0</v>
      </c>
      <c r="Z71" s="12">
        <v>28.25</v>
      </c>
      <c r="AA71" s="13">
        <v>0</v>
      </c>
      <c r="AB71" s="14">
        <v>193.59</v>
      </c>
      <c r="AC71" s="12">
        <v>131.66</v>
      </c>
      <c r="AD71" s="12">
        <v>116.27</v>
      </c>
      <c r="AE71" s="12">
        <v>144.48</v>
      </c>
      <c r="AF71" s="12">
        <v>12.56</v>
      </c>
      <c r="AG71" s="12">
        <v>46.48</v>
      </c>
      <c r="AH71" s="12">
        <v>68.75</v>
      </c>
      <c r="AI71" s="12">
        <v>227.48</v>
      </c>
      <c r="AJ71" s="12">
        <v>54.54</v>
      </c>
      <c r="AK71" s="12">
        <v>38.94</v>
      </c>
      <c r="AL71" s="12">
        <v>150.8</v>
      </c>
      <c r="AM71" s="12">
        <v>0</v>
      </c>
      <c r="AN71" s="14">
        <v>54.86</v>
      </c>
      <c r="AO71" s="12">
        <v>234.1</v>
      </c>
      <c r="AP71" s="12">
        <v>0</v>
      </c>
      <c r="AQ71" s="12">
        <v>17.09</v>
      </c>
      <c r="AR71" s="12">
        <v>64.27</v>
      </c>
      <c r="AS71" s="12">
        <v>0</v>
      </c>
      <c r="AT71" s="14">
        <v>404.29</v>
      </c>
      <c r="AU71" s="12">
        <v>56.67</v>
      </c>
      <c r="AV71" s="12">
        <v>92.23</v>
      </c>
      <c r="AW71" s="12">
        <v>478.65</v>
      </c>
      <c r="AX71" s="12">
        <v>596.32</v>
      </c>
      <c r="AY71" s="12">
        <v>70.17</v>
      </c>
      <c r="AZ71" s="12">
        <v>0</v>
      </c>
      <c r="BA71" s="14">
        <v>407.98</v>
      </c>
      <c r="BB71" s="12">
        <v>1633.08</v>
      </c>
      <c r="BC71" s="12">
        <v>2930.9</v>
      </c>
      <c r="BD71" s="12">
        <v>1253.41</v>
      </c>
      <c r="BE71" s="12">
        <v>3012.53</v>
      </c>
      <c r="BF71" s="15">
        <v>3714.3</v>
      </c>
      <c r="BG71" s="16">
        <v>0</v>
      </c>
      <c r="BH71" s="12">
        <v>18007.33</v>
      </c>
      <c r="BI71" s="17">
        <f t="shared" si="2"/>
        <v>24077.12</v>
      </c>
      <c r="BJ71" s="83"/>
      <c r="BK71" s="6">
        <f t="shared" si="9"/>
        <v>8456.31</v>
      </c>
      <c r="BL71" s="6"/>
      <c r="BM71" s="81"/>
      <c r="BN71" s="6">
        <f t="shared" si="10"/>
        <v>15620.81</v>
      </c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5.75" thickBot="1">
      <c r="A72" s="74" t="s">
        <v>25</v>
      </c>
      <c r="B72" s="75"/>
      <c r="C72" s="76"/>
      <c r="D72" s="24">
        <v>51.51</v>
      </c>
      <c r="E72" s="25">
        <v>30.5</v>
      </c>
      <c r="F72" s="25">
        <v>6.33</v>
      </c>
      <c r="G72" s="26">
        <v>28.61</v>
      </c>
      <c r="H72" s="24">
        <v>0</v>
      </c>
      <c r="I72" s="25">
        <v>0</v>
      </c>
      <c r="J72" s="25">
        <v>25.87</v>
      </c>
      <c r="K72" s="25">
        <v>18.05</v>
      </c>
      <c r="L72" s="25">
        <v>0</v>
      </c>
      <c r="M72" s="25">
        <v>0</v>
      </c>
      <c r="N72" s="25">
        <v>0</v>
      </c>
      <c r="O72" s="26">
        <v>0</v>
      </c>
      <c r="P72" s="24">
        <v>0</v>
      </c>
      <c r="Q72" s="25">
        <v>20.86</v>
      </c>
      <c r="R72" s="25">
        <v>0</v>
      </c>
      <c r="S72" s="25">
        <v>0</v>
      </c>
      <c r="T72" s="25">
        <v>10.38</v>
      </c>
      <c r="U72" s="25">
        <v>0</v>
      </c>
      <c r="V72" s="25">
        <v>0</v>
      </c>
      <c r="W72" s="25">
        <v>0</v>
      </c>
      <c r="X72" s="25">
        <v>20.14</v>
      </c>
      <c r="Y72" s="25">
        <v>30.83</v>
      </c>
      <c r="Z72" s="25">
        <v>0</v>
      </c>
      <c r="AA72" s="26">
        <v>0</v>
      </c>
      <c r="AB72" s="24">
        <v>13.09</v>
      </c>
      <c r="AC72" s="25">
        <v>38.92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6">
        <v>0</v>
      </c>
      <c r="AN72" s="24">
        <v>0</v>
      </c>
      <c r="AO72" s="25">
        <v>0</v>
      </c>
      <c r="AP72" s="25">
        <v>0</v>
      </c>
      <c r="AQ72" s="25">
        <v>0</v>
      </c>
      <c r="AR72" s="25">
        <v>0</v>
      </c>
      <c r="AS72" s="26">
        <v>0</v>
      </c>
      <c r="AT72" s="24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6">
        <v>0</v>
      </c>
      <c r="BA72" s="24">
        <v>0</v>
      </c>
      <c r="BB72" s="25">
        <v>0</v>
      </c>
      <c r="BC72" s="25">
        <v>0</v>
      </c>
      <c r="BD72" s="25">
        <v>0</v>
      </c>
      <c r="BE72" s="25">
        <v>0</v>
      </c>
      <c r="BF72" s="26">
        <v>0</v>
      </c>
      <c r="BG72" s="27">
        <v>0</v>
      </c>
      <c r="BH72" s="26">
        <v>314.67</v>
      </c>
      <c r="BI72" s="24">
        <f t="shared" si="2"/>
        <v>295.09</v>
      </c>
      <c r="BJ72" s="85"/>
      <c r="BK72" s="6">
        <f t="shared" si="9"/>
        <v>189.82</v>
      </c>
      <c r="BL72" s="6"/>
      <c r="BM72" s="81"/>
      <c r="BN72" s="6">
        <f t="shared" si="10"/>
        <v>105.27</v>
      </c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5.75" thickBot="1">
      <c r="A73" s="5"/>
      <c r="B73" s="5"/>
      <c r="C73" s="5"/>
      <c r="D73" s="84">
        <f>SUM(D66,D59:D60,D53,D41:D47,D29:D32,D17:D22)</f>
        <v>462220.0199999999</v>
      </c>
      <c r="E73" s="84">
        <f>SUM(E66,E59:E60,E53,E41:E47,E29:E32,E17:E22)</f>
        <v>193018.05000000002</v>
      </c>
      <c r="F73" s="84">
        <f>SUM(F66,F59:F60,F53,F41:F47,F29:F32,F17:F22)</f>
        <v>175231.87999999998</v>
      </c>
      <c r="G73" s="84">
        <f>SUM(G66,G59:G60,G53,G41:G47,G29:G32,G17:G22)</f>
        <v>120542.79000000001</v>
      </c>
      <c r="H73" s="84">
        <f>SUM(H66,H59:H60,H53,H41:H47,H29:H32,H17:H22)</f>
        <v>207684.41999999998</v>
      </c>
      <c r="I73" s="84">
        <f aca="true" t="shared" si="11" ref="I73:BG73">SUM(I66,I59:I60,I53,I41:I47,I29:I32,I17:I22)</f>
        <v>181830.31999999998</v>
      </c>
      <c r="J73" s="84">
        <f t="shared" si="11"/>
        <v>75564.24</v>
      </c>
      <c r="K73" s="84">
        <f t="shared" si="11"/>
        <v>51409.06</v>
      </c>
      <c r="L73" s="84">
        <f t="shared" si="11"/>
        <v>12898.669999999998</v>
      </c>
      <c r="M73" s="84">
        <f t="shared" si="11"/>
        <v>17124.52</v>
      </c>
      <c r="N73" s="84">
        <f t="shared" si="11"/>
        <v>2551.5</v>
      </c>
      <c r="O73" s="84">
        <f t="shared" si="11"/>
        <v>423.3</v>
      </c>
      <c r="P73" s="84">
        <f t="shared" si="11"/>
        <v>89547.53</v>
      </c>
      <c r="Q73" s="84">
        <f t="shared" si="11"/>
        <v>58571.009999999995</v>
      </c>
      <c r="R73" s="84">
        <f t="shared" si="11"/>
        <v>45771.439999999995</v>
      </c>
      <c r="S73" s="84">
        <f t="shared" si="11"/>
        <v>60363.020000000004</v>
      </c>
      <c r="T73" s="84">
        <f t="shared" si="11"/>
        <v>57902.8</v>
      </c>
      <c r="U73" s="84">
        <f t="shared" si="11"/>
        <v>55269.92000000001</v>
      </c>
      <c r="V73" s="84">
        <f t="shared" si="11"/>
        <v>18376.32</v>
      </c>
      <c r="W73" s="84">
        <f t="shared" si="11"/>
        <v>27934.949999999997</v>
      </c>
      <c r="X73" s="84">
        <f t="shared" si="11"/>
        <v>18877.25</v>
      </c>
      <c r="Y73" s="84">
        <f t="shared" si="11"/>
        <v>13109.029999999999</v>
      </c>
      <c r="Z73" s="84">
        <f t="shared" si="11"/>
        <v>8333.49</v>
      </c>
      <c r="AA73" s="84">
        <f t="shared" si="11"/>
        <v>109.19999999999999</v>
      </c>
      <c r="AB73" s="84">
        <f t="shared" si="11"/>
        <v>103290.17</v>
      </c>
      <c r="AC73" s="84">
        <f t="shared" si="11"/>
        <v>104001.15</v>
      </c>
      <c r="AD73" s="84">
        <f t="shared" si="11"/>
        <v>72947.34000000001</v>
      </c>
      <c r="AE73" s="84">
        <f t="shared" si="11"/>
        <v>54671.64000000001</v>
      </c>
      <c r="AF73" s="84">
        <f t="shared" si="11"/>
        <v>47624.50000000001</v>
      </c>
      <c r="AG73" s="84">
        <f t="shared" si="11"/>
        <v>69782.87000000002</v>
      </c>
      <c r="AH73" s="84">
        <f t="shared" si="11"/>
        <v>43215.09999999999</v>
      </c>
      <c r="AI73" s="84">
        <f t="shared" si="11"/>
        <v>43957.25000000001</v>
      </c>
      <c r="AJ73" s="84">
        <f t="shared" si="11"/>
        <v>12192.609999999999</v>
      </c>
      <c r="AK73" s="84">
        <f t="shared" si="11"/>
        <v>31891.44</v>
      </c>
      <c r="AL73" s="84">
        <f t="shared" si="11"/>
        <v>24069.57</v>
      </c>
      <c r="AM73" s="84">
        <f t="shared" si="11"/>
        <v>3179.310000000001</v>
      </c>
      <c r="AN73" s="84">
        <f t="shared" si="11"/>
        <v>32759.73</v>
      </c>
      <c r="AO73" s="84">
        <f t="shared" si="11"/>
        <v>103672.86</v>
      </c>
      <c r="AP73" s="84">
        <f t="shared" si="11"/>
        <v>12810.269999999999</v>
      </c>
      <c r="AQ73" s="84">
        <f t="shared" si="11"/>
        <v>8700.789999999999</v>
      </c>
      <c r="AR73" s="84">
        <f t="shared" si="11"/>
        <v>15612.91</v>
      </c>
      <c r="AS73" s="84">
        <f t="shared" si="11"/>
        <v>458.03</v>
      </c>
      <c r="AT73" s="84">
        <f t="shared" si="11"/>
        <v>93379.34</v>
      </c>
      <c r="AU73" s="84">
        <f t="shared" si="11"/>
        <v>51819.06999999999</v>
      </c>
      <c r="AV73" s="84">
        <f t="shared" si="11"/>
        <v>66737.96</v>
      </c>
      <c r="AW73" s="84">
        <f t="shared" si="11"/>
        <v>72052.84</v>
      </c>
      <c r="AX73" s="84">
        <f t="shared" si="11"/>
        <v>43906.12</v>
      </c>
      <c r="AY73" s="84">
        <f>SUM(AY66,AY59:AY60,AY53,AY41:AY47,AY29:AY32,AY17:AY22)</f>
        <v>3978.3699999999994</v>
      </c>
      <c r="AZ73" s="84">
        <f t="shared" si="11"/>
        <v>1704.6599999999999</v>
      </c>
      <c r="BA73" s="84">
        <f t="shared" si="11"/>
        <v>124422.45</v>
      </c>
      <c r="BB73" s="84">
        <f t="shared" si="11"/>
        <v>69190.85</v>
      </c>
      <c r="BC73" s="84">
        <f t="shared" si="11"/>
        <v>38011.79000000001</v>
      </c>
      <c r="BD73" s="84">
        <f t="shared" si="11"/>
        <v>16740.350000000002</v>
      </c>
      <c r="BE73" s="84">
        <f t="shared" si="11"/>
        <v>17880.37</v>
      </c>
      <c r="BF73" s="84">
        <f t="shared" si="11"/>
        <v>6347.51</v>
      </c>
      <c r="BG73" s="84">
        <f t="shared" si="11"/>
        <v>207.08</v>
      </c>
      <c r="BH73" s="86">
        <f aca="true" t="shared" si="12" ref="BH73:BN73">SUM(BH17:BH72)</f>
        <v>7434766.850000001</v>
      </c>
      <c r="BI73" s="86">
        <f t="shared" si="12"/>
        <v>7434766.849999998</v>
      </c>
      <c r="BJ73" s="86"/>
      <c r="BK73" s="86">
        <f t="shared" si="12"/>
        <v>1047627.2900000002</v>
      </c>
      <c r="BL73" s="86">
        <f t="shared" si="12"/>
        <v>953187.1900000001</v>
      </c>
      <c r="BM73" s="86">
        <f t="shared" si="12"/>
        <v>2392693.8400000003</v>
      </c>
      <c r="BN73" s="86">
        <f t="shared" si="12"/>
        <v>3041258.5300000003</v>
      </c>
      <c r="BO73" s="84"/>
      <c r="BP73" s="84"/>
      <c r="BQ73" s="5"/>
      <c r="BR73" s="5"/>
      <c r="BS73" s="5"/>
      <c r="BT73" s="5"/>
      <c r="BU73" s="5"/>
      <c r="BV73" s="5"/>
      <c r="BW73" s="5"/>
    </row>
    <row r="74" spans="1:75" ht="15">
      <c r="A74" s="55" t="s">
        <v>83</v>
      </c>
      <c r="B74" s="5"/>
      <c r="C74" s="5"/>
      <c r="D74" s="84">
        <f>SUM(D23:D28,D33:D40,D48:D52,D54:D58,D61:D65,D67:D72)</f>
        <v>244048.63000000006</v>
      </c>
      <c r="E74" s="84">
        <f aca="true" t="shared" si="13" ref="E74:BG74">SUM(E23:E28,E33:E40,E48:E52,E54:E58,E61:E65,E67:E72)</f>
        <v>75425.88</v>
      </c>
      <c r="F74" s="84">
        <f t="shared" si="13"/>
        <v>88947.79</v>
      </c>
      <c r="G74" s="84">
        <f t="shared" si="13"/>
        <v>46857.76</v>
      </c>
      <c r="H74" s="84">
        <f>SUM(H23:H28,H33:H40,H48:H52,H54:H58,H61:H65,H67:H72)</f>
        <v>71043.06</v>
      </c>
      <c r="I74" s="84">
        <f t="shared" si="13"/>
        <v>78134.46</v>
      </c>
      <c r="J74" s="84">
        <f>SUM(J23:J28,J33:J40,J48:J52,J54:J58,J61:J65,J67:J72)</f>
        <v>103214.75000000001</v>
      </c>
      <c r="K74" s="84">
        <f t="shared" si="13"/>
        <v>149860.28000000006</v>
      </c>
      <c r="L74" s="84">
        <f t="shared" si="13"/>
        <v>52996.930000000015</v>
      </c>
      <c r="M74" s="84">
        <f t="shared" si="13"/>
        <v>133068.47</v>
      </c>
      <c r="N74" s="84">
        <f t="shared" si="13"/>
        <v>30815.640000000003</v>
      </c>
      <c r="O74" s="84">
        <f t="shared" si="13"/>
        <v>360.39000000000004</v>
      </c>
      <c r="P74" s="84">
        <f t="shared" si="13"/>
        <v>30795.350000000006</v>
      </c>
      <c r="Q74" s="84">
        <f t="shared" si="13"/>
        <v>21596.659999999996</v>
      </c>
      <c r="R74" s="84">
        <f t="shared" si="13"/>
        <v>23136.57</v>
      </c>
      <c r="S74" s="84">
        <f t="shared" si="13"/>
        <v>23554.970000000005</v>
      </c>
      <c r="T74" s="84">
        <f t="shared" si="13"/>
        <v>119421.1</v>
      </c>
      <c r="U74" s="84">
        <f t="shared" si="13"/>
        <v>106757.73999999995</v>
      </c>
      <c r="V74" s="84">
        <f t="shared" si="13"/>
        <v>44460.38999999999</v>
      </c>
      <c r="W74" s="84">
        <f t="shared" si="13"/>
        <v>145164.61000000004</v>
      </c>
      <c r="X74" s="84">
        <f t="shared" si="13"/>
        <v>92283.82999999999</v>
      </c>
      <c r="Y74" s="84">
        <f t="shared" si="13"/>
        <v>57801.969999999994</v>
      </c>
      <c r="Z74" s="84">
        <f t="shared" si="13"/>
        <v>46590.58000000001</v>
      </c>
      <c r="AA74" s="84">
        <f t="shared" si="13"/>
        <v>218.51999999999995</v>
      </c>
      <c r="AB74" s="84">
        <f t="shared" si="13"/>
        <v>31784.660000000003</v>
      </c>
      <c r="AC74" s="84">
        <f t="shared" si="13"/>
        <v>28090.899999999998</v>
      </c>
      <c r="AD74" s="84">
        <f t="shared" si="13"/>
        <v>19985.6</v>
      </c>
      <c r="AE74" s="84">
        <f t="shared" si="13"/>
        <v>20439.499999999996</v>
      </c>
      <c r="AF74" s="84">
        <f t="shared" si="13"/>
        <v>17035.650000000005</v>
      </c>
      <c r="AG74" s="84">
        <f t="shared" si="13"/>
        <v>48437.05000000002</v>
      </c>
      <c r="AH74" s="84">
        <f t="shared" si="13"/>
        <v>30022.42</v>
      </c>
      <c r="AI74" s="84">
        <f t="shared" si="13"/>
        <v>165597.94</v>
      </c>
      <c r="AJ74" s="84">
        <f t="shared" si="13"/>
        <v>36943.29</v>
      </c>
      <c r="AK74" s="84">
        <f t="shared" si="13"/>
        <v>88791.35</v>
      </c>
      <c r="AL74" s="84">
        <f t="shared" si="13"/>
        <v>108131.03000000003</v>
      </c>
      <c r="AM74" s="84">
        <f t="shared" si="13"/>
        <v>3748.22</v>
      </c>
      <c r="AN74" s="84">
        <f t="shared" si="13"/>
        <v>9838.379999999997</v>
      </c>
      <c r="AO74" s="84">
        <f t="shared" si="13"/>
        <v>246593.59</v>
      </c>
      <c r="AP74" s="84">
        <f t="shared" si="13"/>
        <v>40049.2</v>
      </c>
      <c r="AQ74" s="84">
        <f t="shared" si="13"/>
        <v>30988.940000000002</v>
      </c>
      <c r="AR74" s="84">
        <f t="shared" si="13"/>
        <v>83207.29000000001</v>
      </c>
      <c r="AS74" s="84">
        <f t="shared" si="13"/>
        <v>722.93</v>
      </c>
      <c r="AT74" s="84">
        <f t="shared" si="13"/>
        <v>57137.409999999996</v>
      </c>
      <c r="AU74" s="84">
        <f t="shared" si="13"/>
        <v>25328.389999999992</v>
      </c>
      <c r="AV74" s="84">
        <f t="shared" si="13"/>
        <v>159328.62</v>
      </c>
      <c r="AW74" s="84">
        <f t="shared" si="13"/>
        <v>251430.03</v>
      </c>
      <c r="AX74" s="84">
        <f t="shared" si="13"/>
        <v>201906.4</v>
      </c>
      <c r="AY74" s="84">
        <f t="shared" si="13"/>
        <v>10153.65</v>
      </c>
      <c r="AZ74" s="84">
        <f t="shared" si="13"/>
        <v>5026.21</v>
      </c>
      <c r="BA74" s="84">
        <f t="shared" si="13"/>
        <v>55986.2</v>
      </c>
      <c r="BB74" s="84">
        <f t="shared" si="13"/>
        <v>152908.98</v>
      </c>
      <c r="BC74" s="84">
        <f t="shared" si="13"/>
        <v>191907.34000000003</v>
      </c>
      <c r="BD74" s="84">
        <f t="shared" si="13"/>
        <v>100642.06</v>
      </c>
      <c r="BE74" s="84">
        <f t="shared" si="13"/>
        <v>68398.84999999999</v>
      </c>
      <c r="BF74" s="84">
        <f t="shared" si="13"/>
        <v>11659.82</v>
      </c>
      <c r="BG74" s="84">
        <f t="shared" si="13"/>
        <v>107.58999999999999</v>
      </c>
      <c r="BH74" s="5"/>
      <c r="BI74" s="5"/>
      <c r="BJ74" s="5"/>
      <c r="BK74" s="84"/>
      <c r="BL74" s="5"/>
      <c r="BM74" s="5"/>
      <c r="BN74" s="5"/>
      <c r="BO74" s="84"/>
      <c r="BP74" s="5"/>
      <c r="BQ74" s="5"/>
      <c r="BR74" s="5"/>
      <c r="BS74" s="5"/>
      <c r="BT74" s="5"/>
      <c r="BU74" s="5"/>
      <c r="BV74" s="5"/>
      <c r="BW74" s="5"/>
    </row>
    <row r="75" spans="1:75" ht="15.75" thickBot="1">
      <c r="A75" s="56" t="s">
        <v>10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84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5" customHeight="1">
      <c r="A76" s="36" t="s">
        <v>19</v>
      </c>
      <c r="B76" s="70" t="s">
        <v>20</v>
      </c>
      <c r="C76" s="71"/>
      <c r="D76" s="72" t="s">
        <v>21</v>
      </c>
      <c r="E76" s="60"/>
      <c r="F76" s="60"/>
      <c r="G76" s="61"/>
      <c r="H76" s="59" t="s">
        <v>16</v>
      </c>
      <c r="I76" s="60"/>
      <c r="J76" s="60"/>
      <c r="K76" s="60"/>
      <c r="L76" s="60"/>
      <c r="M76" s="60"/>
      <c r="N76" s="60"/>
      <c r="O76" s="61"/>
      <c r="P76" s="59" t="s">
        <v>22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1"/>
      <c r="AB76" s="59" t="s">
        <v>14</v>
      </c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1"/>
      <c r="AN76" s="59" t="s">
        <v>23</v>
      </c>
      <c r="AO76" s="60"/>
      <c r="AP76" s="60"/>
      <c r="AQ76" s="60"/>
      <c r="AR76" s="60"/>
      <c r="AS76" s="61"/>
      <c r="AT76" s="59" t="s">
        <v>15</v>
      </c>
      <c r="AU76" s="60"/>
      <c r="AV76" s="60"/>
      <c r="AW76" s="60"/>
      <c r="AX76" s="60"/>
      <c r="AY76" s="60"/>
      <c r="AZ76" s="61"/>
      <c r="BA76" s="59" t="s">
        <v>24</v>
      </c>
      <c r="BB76" s="60"/>
      <c r="BC76" s="60"/>
      <c r="BD76" s="60"/>
      <c r="BE76" s="60"/>
      <c r="BF76" s="61"/>
      <c r="BG76" s="62" t="s">
        <v>25</v>
      </c>
      <c r="BH76" s="65" t="s">
        <v>17</v>
      </c>
      <c r="BI76" s="66" t="s">
        <v>18</v>
      </c>
      <c r="BJ76" s="87"/>
      <c r="BK76" s="84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5">
      <c r="A77" s="37" t="s">
        <v>26</v>
      </c>
      <c r="B77" s="4" t="s">
        <v>27</v>
      </c>
      <c r="C77" s="4"/>
      <c r="D77" s="38">
        <v>0</v>
      </c>
      <c r="E77" s="38">
        <v>0</v>
      </c>
      <c r="F77" s="38">
        <v>0</v>
      </c>
      <c r="G77" s="39">
        <v>0</v>
      </c>
      <c r="H77" s="40">
        <v>0</v>
      </c>
      <c r="I77" s="38">
        <v>0</v>
      </c>
      <c r="J77" s="38">
        <v>1</v>
      </c>
      <c r="K77" s="41">
        <v>1</v>
      </c>
      <c r="L77" s="38">
        <v>2</v>
      </c>
      <c r="M77" s="41">
        <v>2</v>
      </c>
      <c r="N77" s="38">
        <v>3</v>
      </c>
      <c r="O77" s="41">
        <v>3</v>
      </c>
      <c r="P77" s="40">
        <v>0</v>
      </c>
      <c r="Q77" s="38">
        <v>0</v>
      </c>
      <c r="R77" s="38">
        <v>0</v>
      </c>
      <c r="S77" s="38">
        <v>0</v>
      </c>
      <c r="T77" s="38">
        <v>1</v>
      </c>
      <c r="U77" s="38">
        <v>1</v>
      </c>
      <c r="V77" s="38">
        <v>1</v>
      </c>
      <c r="W77" s="38">
        <v>2</v>
      </c>
      <c r="X77" s="38">
        <v>2</v>
      </c>
      <c r="Y77" s="38">
        <v>2</v>
      </c>
      <c r="Z77" s="38">
        <v>3</v>
      </c>
      <c r="AA77" s="39">
        <v>3</v>
      </c>
      <c r="AB77" s="40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1</v>
      </c>
      <c r="AJ77" s="38">
        <v>1</v>
      </c>
      <c r="AK77" s="38">
        <v>2</v>
      </c>
      <c r="AL77" s="38">
        <v>2</v>
      </c>
      <c r="AM77" s="38">
        <v>3</v>
      </c>
      <c r="AN77" s="40">
        <v>0</v>
      </c>
      <c r="AO77" s="38">
        <v>1</v>
      </c>
      <c r="AP77" s="38">
        <v>2</v>
      </c>
      <c r="AQ77" s="38">
        <v>2</v>
      </c>
      <c r="AR77" s="38">
        <v>2</v>
      </c>
      <c r="AS77" s="38">
        <v>3</v>
      </c>
      <c r="AT77" s="40">
        <v>0</v>
      </c>
      <c r="AU77" s="38">
        <v>0</v>
      </c>
      <c r="AV77" s="38">
        <v>1</v>
      </c>
      <c r="AW77" s="38">
        <v>1</v>
      </c>
      <c r="AX77" s="38">
        <v>2</v>
      </c>
      <c r="AY77" s="38">
        <v>2</v>
      </c>
      <c r="AZ77" s="38">
        <v>3</v>
      </c>
      <c r="BA77" s="40">
        <v>0</v>
      </c>
      <c r="BB77" s="38">
        <v>1</v>
      </c>
      <c r="BC77" s="38">
        <v>1</v>
      </c>
      <c r="BD77" s="38">
        <v>2</v>
      </c>
      <c r="BE77" s="38">
        <v>2</v>
      </c>
      <c r="BF77" s="42">
        <v>3</v>
      </c>
      <c r="BG77" s="63"/>
      <c r="BH77" s="65"/>
      <c r="BI77" s="66"/>
      <c r="BJ77" s="87"/>
      <c r="BK77" s="84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99.75" customHeight="1">
      <c r="A78" s="43"/>
      <c r="B78" s="4"/>
      <c r="C78" s="4" t="s">
        <v>28</v>
      </c>
      <c r="D78" s="44" t="s">
        <v>29</v>
      </c>
      <c r="E78" s="44" t="s">
        <v>30</v>
      </c>
      <c r="F78" s="44" t="s">
        <v>31</v>
      </c>
      <c r="G78" s="45" t="s">
        <v>32</v>
      </c>
      <c r="H78" s="46" t="s">
        <v>33</v>
      </c>
      <c r="I78" s="44" t="s">
        <v>34</v>
      </c>
      <c r="J78" s="44" t="s">
        <v>35</v>
      </c>
      <c r="K78" s="44" t="s">
        <v>36</v>
      </c>
      <c r="L78" s="44" t="s">
        <v>37</v>
      </c>
      <c r="M78" s="44" t="s">
        <v>38</v>
      </c>
      <c r="N78" s="44" t="s">
        <v>39</v>
      </c>
      <c r="O78" s="44" t="s">
        <v>40</v>
      </c>
      <c r="P78" s="46" t="s">
        <v>41</v>
      </c>
      <c r="Q78" s="44" t="s">
        <v>42</v>
      </c>
      <c r="R78" s="44" t="s">
        <v>43</v>
      </c>
      <c r="S78" s="44" t="s">
        <v>44</v>
      </c>
      <c r="T78" s="44" t="s">
        <v>45</v>
      </c>
      <c r="U78" s="44" t="s">
        <v>46</v>
      </c>
      <c r="V78" s="44" t="s">
        <v>47</v>
      </c>
      <c r="W78" s="44" t="s">
        <v>48</v>
      </c>
      <c r="X78" s="44" t="s">
        <v>49</v>
      </c>
      <c r="Y78" s="44" t="s">
        <v>50</v>
      </c>
      <c r="Z78" s="44" t="s">
        <v>51</v>
      </c>
      <c r="AA78" s="44" t="s">
        <v>40</v>
      </c>
      <c r="AB78" s="46" t="s">
        <v>52</v>
      </c>
      <c r="AC78" s="44" t="s">
        <v>53</v>
      </c>
      <c r="AD78" s="44" t="s">
        <v>54</v>
      </c>
      <c r="AE78" s="44" t="s">
        <v>55</v>
      </c>
      <c r="AF78" s="44" t="s">
        <v>56</v>
      </c>
      <c r="AG78" s="44" t="s">
        <v>57</v>
      </c>
      <c r="AH78" s="44" t="s">
        <v>58</v>
      </c>
      <c r="AI78" s="44" t="s">
        <v>59</v>
      </c>
      <c r="AJ78" s="44" t="s">
        <v>60</v>
      </c>
      <c r="AK78" s="44" t="s">
        <v>61</v>
      </c>
      <c r="AL78" s="44" t="s">
        <v>62</v>
      </c>
      <c r="AM78" s="44" t="s">
        <v>40</v>
      </c>
      <c r="AN78" s="46" t="s">
        <v>63</v>
      </c>
      <c r="AO78" s="44" t="s">
        <v>64</v>
      </c>
      <c r="AP78" s="44" t="s">
        <v>65</v>
      </c>
      <c r="AQ78" s="44" t="s">
        <v>66</v>
      </c>
      <c r="AR78" s="44" t="s">
        <v>67</v>
      </c>
      <c r="AS78" s="44" t="s">
        <v>40</v>
      </c>
      <c r="AT78" s="46" t="s">
        <v>68</v>
      </c>
      <c r="AU78" s="44" t="s">
        <v>69</v>
      </c>
      <c r="AV78" s="44" t="s">
        <v>70</v>
      </c>
      <c r="AW78" s="44" t="s">
        <v>71</v>
      </c>
      <c r="AX78" s="44" t="s">
        <v>72</v>
      </c>
      <c r="AY78" s="44" t="s">
        <v>73</v>
      </c>
      <c r="AZ78" s="44" t="s">
        <v>40</v>
      </c>
      <c r="BA78" s="46" t="s">
        <v>74</v>
      </c>
      <c r="BB78" s="44" t="s">
        <v>75</v>
      </c>
      <c r="BC78" s="44" t="s">
        <v>76</v>
      </c>
      <c r="BD78" s="44" t="s">
        <v>77</v>
      </c>
      <c r="BE78" s="44" t="s">
        <v>78</v>
      </c>
      <c r="BF78" s="47" t="s">
        <v>40</v>
      </c>
      <c r="BG78" s="64"/>
      <c r="BH78" s="65"/>
      <c r="BI78" s="66"/>
      <c r="BJ78" s="57"/>
      <c r="BK78" s="80" t="s">
        <v>89</v>
      </c>
      <c r="BL78" s="80" t="s">
        <v>90</v>
      </c>
      <c r="BM78" s="80" t="s">
        <v>91</v>
      </c>
      <c r="BN78" s="80" t="s">
        <v>92</v>
      </c>
      <c r="BO78" s="81"/>
      <c r="BP78" s="82" t="s">
        <v>21</v>
      </c>
      <c r="BQ78" s="82" t="s">
        <v>16</v>
      </c>
      <c r="BR78" s="82" t="s">
        <v>22</v>
      </c>
      <c r="BS78" s="82" t="s">
        <v>14</v>
      </c>
      <c r="BT78" s="82" t="s">
        <v>23</v>
      </c>
      <c r="BU78" s="82" t="s">
        <v>15</v>
      </c>
      <c r="BV78" s="82" t="s">
        <v>24</v>
      </c>
      <c r="BW78" s="82" t="s">
        <v>94</v>
      </c>
    </row>
    <row r="79" spans="1:75" ht="15">
      <c r="A79" s="67" t="s">
        <v>21</v>
      </c>
      <c r="B79" s="38">
        <v>0</v>
      </c>
      <c r="C79" s="58" t="s">
        <v>29</v>
      </c>
      <c r="D79" s="6">
        <v>19171.51</v>
      </c>
      <c r="E79" s="6">
        <v>13706.63</v>
      </c>
      <c r="F79" s="6">
        <v>8757.77</v>
      </c>
      <c r="G79" s="7">
        <v>6269.54</v>
      </c>
      <c r="H79" s="8">
        <v>15172.22</v>
      </c>
      <c r="I79" s="6">
        <v>14063.689999999999</v>
      </c>
      <c r="J79" s="6">
        <v>7693.860000000001</v>
      </c>
      <c r="K79" s="6">
        <v>5559.459999999999</v>
      </c>
      <c r="L79" s="6">
        <v>2365.0099999999998</v>
      </c>
      <c r="M79" s="6">
        <v>2343.85</v>
      </c>
      <c r="N79" s="6">
        <v>308.98</v>
      </c>
      <c r="O79" s="6">
        <v>33.98</v>
      </c>
      <c r="P79" s="8">
        <v>4853.67</v>
      </c>
      <c r="Q79" s="6">
        <v>5266.71</v>
      </c>
      <c r="R79" s="6">
        <v>3064.14</v>
      </c>
      <c r="S79" s="6">
        <v>4088.3100000000004</v>
      </c>
      <c r="T79" s="6">
        <v>5772.04</v>
      </c>
      <c r="U79" s="6">
        <v>5921.2300000000005</v>
      </c>
      <c r="V79" s="6">
        <v>3067.24</v>
      </c>
      <c r="W79" s="6">
        <v>3700.52</v>
      </c>
      <c r="X79" s="6">
        <v>3218.81</v>
      </c>
      <c r="Y79" s="6">
        <v>1402.4099999999999</v>
      </c>
      <c r="Z79" s="6">
        <v>1165.6399999999999</v>
      </c>
      <c r="AA79" s="7">
        <v>12.64</v>
      </c>
      <c r="AB79" s="8">
        <v>5999.8</v>
      </c>
      <c r="AC79" s="6">
        <v>5710.92</v>
      </c>
      <c r="AD79" s="6">
        <v>3572.52</v>
      </c>
      <c r="AE79" s="6">
        <v>2279.14</v>
      </c>
      <c r="AF79" s="6">
        <v>1675.5099999999998</v>
      </c>
      <c r="AG79" s="6">
        <v>2905.49</v>
      </c>
      <c r="AH79" s="6">
        <v>1514.3200000000002</v>
      </c>
      <c r="AI79" s="6">
        <v>3639.48</v>
      </c>
      <c r="AJ79" s="6">
        <v>1418.8899999999999</v>
      </c>
      <c r="AK79" s="6">
        <v>4005.3900000000003</v>
      </c>
      <c r="AL79" s="6">
        <v>2333.95</v>
      </c>
      <c r="AM79" s="6">
        <v>303.67</v>
      </c>
      <c r="AN79" s="8">
        <v>1179.81</v>
      </c>
      <c r="AO79" s="6">
        <v>5346.97</v>
      </c>
      <c r="AP79" s="6">
        <v>611.85</v>
      </c>
      <c r="AQ79" s="6">
        <v>906.94</v>
      </c>
      <c r="AR79" s="6">
        <v>2234.72</v>
      </c>
      <c r="AS79" s="6">
        <v>51.2</v>
      </c>
      <c r="AT79" s="8">
        <v>5162.51</v>
      </c>
      <c r="AU79" s="6">
        <v>2339.25</v>
      </c>
      <c r="AV79" s="6">
        <v>6863.150000000001</v>
      </c>
      <c r="AW79" s="6">
        <v>9198.88</v>
      </c>
      <c r="AX79" s="6">
        <v>7354.62</v>
      </c>
      <c r="AY79" s="6">
        <v>710.23</v>
      </c>
      <c r="AZ79" s="6">
        <v>233.15</v>
      </c>
      <c r="BA79" s="8">
        <v>7118.570000000001</v>
      </c>
      <c r="BB79" s="6">
        <v>6074.94</v>
      </c>
      <c r="BC79" s="6">
        <v>4331.52</v>
      </c>
      <c r="BD79" s="6">
        <v>1689.4</v>
      </c>
      <c r="BE79" s="6">
        <v>2434.9</v>
      </c>
      <c r="BF79" s="9">
        <v>680.01</v>
      </c>
      <c r="BG79" s="10">
        <v>11.4</v>
      </c>
      <c r="BH79" s="6">
        <v>96743.93</v>
      </c>
      <c r="BI79" s="11">
        <f aca="true" t="shared" si="14" ref="BI79:BI134">SUM(D79:BG79)</f>
        <v>236872.9600000001</v>
      </c>
      <c r="BJ79" s="11"/>
      <c r="BK79" s="6"/>
      <c r="BL79" s="6">
        <f aca="true" t="shared" si="15" ref="BL79:BL84">SUM(BB79:BG79,AV79:AZ79,AO79:AS79,AI79:AM79,T79:AA79,J79:O79)</f>
        <v>103000.93000000001</v>
      </c>
      <c r="BM79" s="6">
        <f aca="true" t="shared" si="16" ref="BM79:BM84">SUM(BA79,AT79:AU79,AN79,AB79:AH79,P79:S79,D79:I79)</f>
        <v>133872.03</v>
      </c>
      <c r="BN79" s="6"/>
      <c r="BO79" s="82" t="s">
        <v>21</v>
      </c>
      <c r="BP79" s="6">
        <f>SUM(D79:G82)</f>
        <v>90092.98000000001</v>
      </c>
      <c r="BQ79" s="6">
        <f>SUM(H79:O82)</f>
        <v>70292.60999999999</v>
      </c>
      <c r="BR79" s="6">
        <f>SUM(P79:AA82)</f>
        <v>64213.82000000001</v>
      </c>
      <c r="BS79" s="6">
        <f>SUM(AB79:AM82)</f>
        <v>68612.45999999999</v>
      </c>
      <c r="BT79" s="6">
        <f>SUM(AN79:AS82)</f>
        <v>22203.059999999998</v>
      </c>
      <c r="BU79" s="6">
        <f>SUM(AT79:AZ82)</f>
        <v>59720.719999999994</v>
      </c>
      <c r="BV79" s="6">
        <f>SUM(BA79:BF82)</f>
        <v>40688.649999999994</v>
      </c>
      <c r="BW79" s="6">
        <f>SUM(BG79:BG82)</f>
        <v>11.4</v>
      </c>
    </row>
    <row r="80" spans="1:75" ht="15">
      <c r="A80" s="68"/>
      <c r="B80" s="38">
        <v>0</v>
      </c>
      <c r="C80" s="58" t="s">
        <v>30</v>
      </c>
      <c r="D80" s="6">
        <v>6108.070000000001</v>
      </c>
      <c r="E80" s="6">
        <v>3510.22</v>
      </c>
      <c r="F80" s="6">
        <v>2158.7200000000003</v>
      </c>
      <c r="G80" s="7">
        <v>1795.22</v>
      </c>
      <c r="H80" s="8">
        <v>4044.0299999999997</v>
      </c>
      <c r="I80" s="6">
        <v>2805.4799999999996</v>
      </c>
      <c r="J80" s="6">
        <v>1376.85</v>
      </c>
      <c r="K80" s="6">
        <v>576.1700000000001</v>
      </c>
      <c r="L80" s="6">
        <v>348.27</v>
      </c>
      <c r="M80" s="6">
        <v>196.57999999999998</v>
      </c>
      <c r="N80" s="6">
        <v>76.15</v>
      </c>
      <c r="O80" s="6">
        <v>0</v>
      </c>
      <c r="P80" s="8">
        <v>1977.4299999999998</v>
      </c>
      <c r="Q80" s="6">
        <v>1068.96</v>
      </c>
      <c r="R80" s="6">
        <v>743.29</v>
      </c>
      <c r="S80" s="6">
        <v>726.8799999999999</v>
      </c>
      <c r="T80" s="6">
        <v>1066.29</v>
      </c>
      <c r="U80" s="6">
        <v>1567.75</v>
      </c>
      <c r="V80" s="6">
        <v>834.98</v>
      </c>
      <c r="W80" s="6">
        <v>1040.04</v>
      </c>
      <c r="X80" s="6">
        <v>635.0300000000001</v>
      </c>
      <c r="Y80" s="6">
        <v>493.75</v>
      </c>
      <c r="Z80" s="6">
        <v>393.09000000000003</v>
      </c>
      <c r="AA80" s="7">
        <v>10.38</v>
      </c>
      <c r="AB80" s="8">
        <v>1638.56</v>
      </c>
      <c r="AC80" s="6">
        <v>1045.74</v>
      </c>
      <c r="AD80" s="6">
        <v>792.1500000000001</v>
      </c>
      <c r="AE80" s="6">
        <v>586.75</v>
      </c>
      <c r="AF80" s="6">
        <v>492.65999999999997</v>
      </c>
      <c r="AG80" s="6">
        <v>802.73</v>
      </c>
      <c r="AH80" s="6">
        <v>439.75</v>
      </c>
      <c r="AI80" s="6">
        <v>1276.64</v>
      </c>
      <c r="AJ80" s="6">
        <v>527.7199999999999</v>
      </c>
      <c r="AK80" s="6">
        <v>1869.3500000000001</v>
      </c>
      <c r="AL80" s="6">
        <v>1314.85</v>
      </c>
      <c r="AM80" s="6">
        <v>171.72</v>
      </c>
      <c r="AN80" s="8">
        <v>327.35</v>
      </c>
      <c r="AO80" s="6">
        <v>1748.04</v>
      </c>
      <c r="AP80" s="6">
        <v>264.92</v>
      </c>
      <c r="AQ80" s="6">
        <v>338.15</v>
      </c>
      <c r="AR80" s="6">
        <v>893.2</v>
      </c>
      <c r="AS80" s="6">
        <v>24.36</v>
      </c>
      <c r="AT80" s="8">
        <v>1672.87</v>
      </c>
      <c r="AU80" s="6">
        <v>788.5699999999999</v>
      </c>
      <c r="AV80" s="6">
        <v>1785.31</v>
      </c>
      <c r="AW80" s="6">
        <v>1747.24</v>
      </c>
      <c r="AX80" s="6">
        <v>1356.21</v>
      </c>
      <c r="AY80" s="6">
        <v>168.64</v>
      </c>
      <c r="AZ80" s="6">
        <v>0</v>
      </c>
      <c r="BA80" s="8">
        <v>1510.1100000000001</v>
      </c>
      <c r="BB80" s="6">
        <v>1813.45</v>
      </c>
      <c r="BC80" s="6">
        <v>1424.9700000000003</v>
      </c>
      <c r="BD80" s="6">
        <v>749.78</v>
      </c>
      <c r="BE80" s="6">
        <v>793.3199999999999</v>
      </c>
      <c r="BF80" s="9">
        <v>89.82</v>
      </c>
      <c r="BG80" s="10">
        <v>0</v>
      </c>
      <c r="BH80" s="6">
        <v>56198.85</v>
      </c>
      <c r="BI80" s="11">
        <f t="shared" si="14"/>
        <v>62008.55999999999</v>
      </c>
      <c r="BJ80" s="11"/>
      <c r="BK80" s="6"/>
      <c r="BL80" s="6">
        <f t="shared" si="15"/>
        <v>26973.02</v>
      </c>
      <c r="BM80" s="6">
        <f t="shared" si="16"/>
        <v>35035.54000000001</v>
      </c>
      <c r="BN80" s="81"/>
      <c r="BO80" s="82" t="s">
        <v>16</v>
      </c>
      <c r="BP80" s="6">
        <f>SUM(D83:G90)</f>
        <v>37482.610000000015</v>
      </c>
      <c r="BQ80" s="6">
        <f>SUM(H83:O90)</f>
        <v>148682.52</v>
      </c>
      <c r="BR80" s="6">
        <f>SUM(P83:AA90)</f>
        <v>49816.82</v>
      </c>
      <c r="BS80" s="6">
        <f>SUM(AB83:AM90)</f>
        <v>22050.87000000001</v>
      </c>
      <c r="BT80" s="6">
        <f>SUM(AN83:AS90)</f>
        <v>6360.070000000001</v>
      </c>
      <c r="BU80" s="6">
        <f>SUM(AT83:AZ90)</f>
        <v>15347</v>
      </c>
      <c r="BV80" s="6">
        <f>SUM(BA83:BF90)</f>
        <v>12083.48</v>
      </c>
      <c r="BW80" s="6">
        <f>SUM(BG83:BG90)</f>
        <v>11.4</v>
      </c>
    </row>
    <row r="81" spans="1:75" ht="15">
      <c r="A81" s="68"/>
      <c r="B81" s="38">
        <v>0</v>
      </c>
      <c r="C81" s="58" t="s">
        <v>31</v>
      </c>
      <c r="D81" s="6">
        <v>6284.879999999999</v>
      </c>
      <c r="E81" s="6">
        <v>3465.85</v>
      </c>
      <c r="F81" s="6">
        <v>3080.2599999999998</v>
      </c>
      <c r="G81" s="7">
        <v>2856.12</v>
      </c>
      <c r="H81" s="8">
        <v>2766.3599999999997</v>
      </c>
      <c r="I81" s="6">
        <v>2526.84</v>
      </c>
      <c r="J81" s="6">
        <v>1972.19</v>
      </c>
      <c r="K81" s="6">
        <v>1301.62</v>
      </c>
      <c r="L81" s="6">
        <v>329.15999999999997</v>
      </c>
      <c r="M81" s="6">
        <v>292.9</v>
      </c>
      <c r="N81" s="6">
        <v>54.59</v>
      </c>
      <c r="O81" s="6">
        <v>36.64</v>
      </c>
      <c r="P81" s="8">
        <v>1060.5</v>
      </c>
      <c r="Q81" s="6">
        <v>1476.42</v>
      </c>
      <c r="R81" s="6">
        <v>558.79</v>
      </c>
      <c r="S81" s="6">
        <v>999.97</v>
      </c>
      <c r="T81" s="6">
        <v>1180.65</v>
      </c>
      <c r="U81" s="6">
        <v>1185.83</v>
      </c>
      <c r="V81" s="6">
        <v>638.3199999999999</v>
      </c>
      <c r="W81" s="6">
        <v>430.19000000000005</v>
      </c>
      <c r="X81" s="6">
        <v>892.7199999999999</v>
      </c>
      <c r="Y81" s="6">
        <v>343.65000000000003</v>
      </c>
      <c r="Z81" s="6">
        <v>262.62</v>
      </c>
      <c r="AA81" s="7">
        <v>21.71</v>
      </c>
      <c r="AB81" s="8">
        <v>2080.84</v>
      </c>
      <c r="AC81" s="6">
        <v>2569.8</v>
      </c>
      <c r="AD81" s="6">
        <v>1599.65</v>
      </c>
      <c r="AE81" s="6">
        <v>732.78</v>
      </c>
      <c r="AF81" s="6">
        <v>793.04</v>
      </c>
      <c r="AG81" s="6">
        <v>924.27</v>
      </c>
      <c r="AH81" s="6">
        <v>860.3900000000001</v>
      </c>
      <c r="AI81" s="6">
        <v>1467.51</v>
      </c>
      <c r="AJ81" s="6">
        <v>484.66999999999996</v>
      </c>
      <c r="AK81" s="6">
        <v>1425.52</v>
      </c>
      <c r="AL81" s="6">
        <v>643.5699999999999</v>
      </c>
      <c r="AM81" s="6">
        <v>80.15</v>
      </c>
      <c r="AN81" s="8">
        <v>725.45</v>
      </c>
      <c r="AO81" s="6">
        <v>2854.21</v>
      </c>
      <c r="AP81" s="6">
        <v>263.12</v>
      </c>
      <c r="AQ81" s="6">
        <v>727.76</v>
      </c>
      <c r="AR81" s="6">
        <v>737.53</v>
      </c>
      <c r="AS81" s="6">
        <v>0</v>
      </c>
      <c r="AT81" s="8">
        <v>2591.98</v>
      </c>
      <c r="AU81" s="6">
        <v>963.31</v>
      </c>
      <c r="AV81" s="6">
        <v>2741.0200000000004</v>
      </c>
      <c r="AW81" s="6">
        <v>3485.22</v>
      </c>
      <c r="AX81" s="6">
        <v>2387.77</v>
      </c>
      <c r="AY81" s="6">
        <v>201.29</v>
      </c>
      <c r="AZ81" s="6">
        <v>134.62</v>
      </c>
      <c r="BA81" s="8">
        <v>2723.6899999999996</v>
      </c>
      <c r="BB81" s="6">
        <v>2426.2000000000003</v>
      </c>
      <c r="BC81" s="6">
        <v>1839.6299999999999</v>
      </c>
      <c r="BD81" s="6">
        <v>509.14</v>
      </c>
      <c r="BE81" s="6">
        <v>561.79</v>
      </c>
      <c r="BF81" s="9">
        <v>272.2</v>
      </c>
      <c r="BG81" s="10">
        <v>0</v>
      </c>
      <c r="BH81" s="6">
        <v>52266.92</v>
      </c>
      <c r="BI81" s="11">
        <f t="shared" si="14"/>
        <v>73826.9</v>
      </c>
      <c r="BJ81" s="11"/>
      <c r="BK81" s="6"/>
      <c r="BL81" s="6">
        <f t="shared" si="15"/>
        <v>32185.709999999992</v>
      </c>
      <c r="BM81" s="6">
        <f t="shared" si="16"/>
        <v>41641.19</v>
      </c>
      <c r="BN81" s="81"/>
      <c r="BO81" s="82" t="s">
        <v>22</v>
      </c>
      <c r="BP81" s="6">
        <f>SUM(D91:G102)</f>
        <v>20697.129999999997</v>
      </c>
      <c r="BQ81" s="6">
        <f>SUM(H91:O102)</f>
        <v>35687.33</v>
      </c>
      <c r="BR81" s="6">
        <f>SUM(P91:AA102)</f>
        <v>177308.93000000002</v>
      </c>
      <c r="BS81" s="6">
        <f>SUM(AB91:AM102)</f>
        <v>37908.530000000006</v>
      </c>
      <c r="BT81" s="6">
        <f>SUM(AN91:AS102)</f>
        <v>6174.66</v>
      </c>
      <c r="BU81" s="6">
        <f>SUM(AT91:AZ102)</f>
        <v>7727.4000000000015</v>
      </c>
      <c r="BV81" s="6">
        <f>SUM(BA91:BF102)</f>
        <v>5220.189999999999</v>
      </c>
      <c r="BW81" s="6">
        <f>SUM(BG91:BG102)</f>
        <v>0</v>
      </c>
    </row>
    <row r="82" spans="1:75" ht="15.75" thickBot="1">
      <c r="A82" s="69"/>
      <c r="B82" s="48">
        <v>0</v>
      </c>
      <c r="C82" s="49" t="s">
        <v>32</v>
      </c>
      <c r="D82" s="12">
        <v>4079.73</v>
      </c>
      <c r="E82" s="12">
        <v>2463.82</v>
      </c>
      <c r="F82" s="12">
        <v>3758.19</v>
      </c>
      <c r="G82" s="13">
        <v>2626.45</v>
      </c>
      <c r="H82" s="14">
        <v>1346.5100000000002</v>
      </c>
      <c r="I82" s="12">
        <v>1035.08</v>
      </c>
      <c r="J82" s="12">
        <v>718.4100000000001</v>
      </c>
      <c r="K82" s="12">
        <v>345.36</v>
      </c>
      <c r="L82" s="12">
        <v>246.2</v>
      </c>
      <c r="M82" s="12">
        <v>231.04000000000002</v>
      </c>
      <c r="N82" s="12">
        <v>95.69</v>
      </c>
      <c r="O82" s="12">
        <v>29.44</v>
      </c>
      <c r="P82" s="14">
        <v>415.44</v>
      </c>
      <c r="Q82" s="12">
        <v>211.24</v>
      </c>
      <c r="R82" s="12">
        <v>183.04</v>
      </c>
      <c r="S82" s="12">
        <v>329.74</v>
      </c>
      <c r="T82" s="12">
        <v>447.40000000000003</v>
      </c>
      <c r="U82" s="12">
        <v>616.19</v>
      </c>
      <c r="V82" s="12">
        <v>165.45999999999998</v>
      </c>
      <c r="W82" s="12">
        <v>200.19</v>
      </c>
      <c r="X82" s="12">
        <v>303.32</v>
      </c>
      <c r="Y82" s="12">
        <v>135.77</v>
      </c>
      <c r="Z82" s="12">
        <v>63.43</v>
      </c>
      <c r="AA82" s="13">
        <v>0</v>
      </c>
      <c r="AB82" s="14">
        <v>993.5999999999999</v>
      </c>
      <c r="AC82" s="12">
        <v>1858.47</v>
      </c>
      <c r="AD82" s="12">
        <v>920.3800000000001</v>
      </c>
      <c r="AE82" s="12">
        <v>490.88</v>
      </c>
      <c r="AF82" s="12">
        <v>541.22</v>
      </c>
      <c r="AG82" s="12">
        <v>507.51000000000005</v>
      </c>
      <c r="AH82" s="12">
        <v>426.20000000000005</v>
      </c>
      <c r="AI82" s="12">
        <v>847.75</v>
      </c>
      <c r="AJ82" s="12">
        <v>226.16</v>
      </c>
      <c r="AK82" s="12">
        <v>901.23</v>
      </c>
      <c r="AL82" s="12">
        <v>848.9000000000001</v>
      </c>
      <c r="AM82" s="12">
        <v>70.27</v>
      </c>
      <c r="AN82" s="14">
        <v>393.46</v>
      </c>
      <c r="AO82" s="12">
        <v>1610.23</v>
      </c>
      <c r="AP82" s="12">
        <v>269.19</v>
      </c>
      <c r="AQ82" s="12">
        <v>230.90000000000003</v>
      </c>
      <c r="AR82" s="12">
        <v>463.70000000000005</v>
      </c>
      <c r="AS82" s="12">
        <v>0</v>
      </c>
      <c r="AT82" s="14">
        <v>2319.67</v>
      </c>
      <c r="AU82" s="12">
        <v>1080.0400000000002</v>
      </c>
      <c r="AV82" s="12">
        <v>1724.6299999999999</v>
      </c>
      <c r="AW82" s="12">
        <v>1320.36</v>
      </c>
      <c r="AX82" s="12">
        <v>1195.06</v>
      </c>
      <c r="AY82" s="12">
        <v>182.88</v>
      </c>
      <c r="AZ82" s="12">
        <v>12.24</v>
      </c>
      <c r="BA82" s="14">
        <v>1664.35</v>
      </c>
      <c r="BB82" s="12">
        <v>944.6</v>
      </c>
      <c r="BC82" s="12">
        <v>465.66</v>
      </c>
      <c r="BD82" s="12">
        <v>168.5</v>
      </c>
      <c r="BE82" s="12">
        <v>278.88</v>
      </c>
      <c r="BF82" s="15">
        <v>123.22</v>
      </c>
      <c r="BG82" s="16">
        <v>0</v>
      </c>
      <c r="BH82" s="12">
        <v>40458.73</v>
      </c>
      <c r="BI82" s="17">
        <f t="shared" si="14"/>
        <v>43127.27999999999</v>
      </c>
      <c r="BJ82" s="83"/>
      <c r="BK82" s="6"/>
      <c r="BL82" s="6">
        <f t="shared" si="15"/>
        <v>15482.260000000004</v>
      </c>
      <c r="BM82" s="6">
        <f t="shared" si="16"/>
        <v>27645.020000000004</v>
      </c>
      <c r="BN82" s="81"/>
      <c r="BO82" s="82" t="s">
        <v>14</v>
      </c>
      <c r="BP82" s="6">
        <f>SUM(D103:G114)</f>
        <v>34812.43</v>
      </c>
      <c r="BQ82" s="6">
        <f>SUM(H103:O114)</f>
        <v>15713.140000000001</v>
      </c>
      <c r="BR82" s="6">
        <f>SUM(P103:AA114)</f>
        <v>31327.44000000001</v>
      </c>
      <c r="BS82" s="6">
        <f>SUM(AB103:AM114)</f>
        <v>160919.97999999995</v>
      </c>
      <c r="BT82" s="6">
        <f>SUM(AN103:AS114)</f>
        <v>30421.97000000001</v>
      </c>
      <c r="BU82" s="6">
        <f>SUM(AT103:AZ114)</f>
        <v>17497.780000000002</v>
      </c>
      <c r="BV82" s="6">
        <f>SUM(BA103:BF114)</f>
        <v>9475.759999999998</v>
      </c>
      <c r="BW82" s="6">
        <f>SUM(BG103:BG114)</f>
        <v>38.28</v>
      </c>
    </row>
    <row r="83" spans="1:75" ht="15">
      <c r="A83" s="73" t="s">
        <v>16</v>
      </c>
      <c r="B83" s="50">
        <v>0</v>
      </c>
      <c r="C83" s="51" t="s">
        <v>33</v>
      </c>
      <c r="D83" s="18">
        <v>6971.92</v>
      </c>
      <c r="E83" s="18">
        <v>4013.5300000000007</v>
      </c>
      <c r="F83" s="18">
        <v>3068.5600000000004</v>
      </c>
      <c r="G83" s="19">
        <v>1743.31</v>
      </c>
      <c r="H83" s="20">
        <v>5227.0199999999995</v>
      </c>
      <c r="I83" s="18">
        <v>4101.07</v>
      </c>
      <c r="J83" s="18">
        <v>2138.58</v>
      </c>
      <c r="K83" s="18">
        <v>696.4599999999999</v>
      </c>
      <c r="L83" s="18">
        <v>565.1</v>
      </c>
      <c r="M83" s="18">
        <v>360.05000000000007</v>
      </c>
      <c r="N83" s="18">
        <v>68.03</v>
      </c>
      <c r="O83" s="18">
        <v>15.59</v>
      </c>
      <c r="P83" s="20">
        <v>1593.25</v>
      </c>
      <c r="Q83" s="18">
        <v>974.76</v>
      </c>
      <c r="R83" s="18">
        <v>838.3000000000001</v>
      </c>
      <c r="S83" s="18">
        <v>783.6</v>
      </c>
      <c r="T83" s="18">
        <v>2127.38</v>
      </c>
      <c r="U83" s="18">
        <v>1456.5700000000002</v>
      </c>
      <c r="V83" s="18">
        <v>813.5999999999999</v>
      </c>
      <c r="W83" s="18">
        <v>1317.6000000000001</v>
      </c>
      <c r="X83" s="18">
        <v>646.35</v>
      </c>
      <c r="Y83" s="18">
        <v>750.24</v>
      </c>
      <c r="Z83" s="18">
        <v>385.07</v>
      </c>
      <c r="AA83" s="19">
        <v>0</v>
      </c>
      <c r="AB83" s="20">
        <v>1714.7999999999997</v>
      </c>
      <c r="AC83" s="18">
        <v>1039.8</v>
      </c>
      <c r="AD83" s="18">
        <v>404.59</v>
      </c>
      <c r="AE83" s="18">
        <v>803.04</v>
      </c>
      <c r="AF83" s="18">
        <v>253.67000000000002</v>
      </c>
      <c r="AG83" s="18">
        <v>1165.5</v>
      </c>
      <c r="AH83" s="18">
        <v>321.39</v>
      </c>
      <c r="AI83" s="18">
        <v>797.5</v>
      </c>
      <c r="AJ83" s="18">
        <v>299.47</v>
      </c>
      <c r="AK83" s="18">
        <v>961.3699999999999</v>
      </c>
      <c r="AL83" s="18">
        <v>674.4300000000001</v>
      </c>
      <c r="AM83" s="18">
        <v>83</v>
      </c>
      <c r="AN83" s="20">
        <v>146.13</v>
      </c>
      <c r="AO83" s="18">
        <v>1019.55</v>
      </c>
      <c r="AP83" s="18">
        <v>234.20999999999998</v>
      </c>
      <c r="AQ83" s="18">
        <v>305.13</v>
      </c>
      <c r="AR83" s="18">
        <v>365.25</v>
      </c>
      <c r="AS83" s="18">
        <v>5.01</v>
      </c>
      <c r="AT83" s="20">
        <v>1790.1</v>
      </c>
      <c r="AU83" s="18">
        <v>696.53</v>
      </c>
      <c r="AV83" s="18">
        <v>1250.68</v>
      </c>
      <c r="AW83" s="18">
        <v>1188.83</v>
      </c>
      <c r="AX83" s="18">
        <v>1219.7</v>
      </c>
      <c r="AY83" s="18">
        <v>126.12</v>
      </c>
      <c r="AZ83" s="18">
        <v>32.78</v>
      </c>
      <c r="BA83" s="20">
        <v>1755.75</v>
      </c>
      <c r="BB83" s="18">
        <v>1424.88</v>
      </c>
      <c r="BC83" s="18">
        <v>1047.46</v>
      </c>
      <c r="BD83" s="18">
        <v>788.6899999999999</v>
      </c>
      <c r="BE83" s="18">
        <v>599.9200000000001</v>
      </c>
      <c r="BF83" s="21">
        <v>85.27</v>
      </c>
      <c r="BG83" s="22">
        <v>0</v>
      </c>
      <c r="BH83" s="18">
        <v>63431.6</v>
      </c>
      <c r="BI83" s="23">
        <f t="shared" si="14"/>
        <v>63256.489999999976</v>
      </c>
      <c r="BJ83" s="23"/>
      <c r="BK83" s="6"/>
      <c r="BL83" s="6">
        <f t="shared" si="15"/>
        <v>23849.869999999988</v>
      </c>
      <c r="BM83" s="6">
        <f t="shared" si="16"/>
        <v>39406.619999999995</v>
      </c>
      <c r="BN83" s="81"/>
      <c r="BO83" s="82" t="s">
        <v>23</v>
      </c>
      <c r="BP83" s="6">
        <f>SUM(D115:G120)</f>
        <v>8415.649999999998</v>
      </c>
      <c r="BQ83" s="6">
        <f>SUM(H115:O120)</f>
        <v>3351.0900000000006</v>
      </c>
      <c r="BR83" s="6">
        <f>SUM(P115:AA120)</f>
        <v>8677.740000000003</v>
      </c>
      <c r="BS83" s="6">
        <f>SUM(AB115:AM120)</f>
        <v>34980.060000000005</v>
      </c>
      <c r="BT83" s="6">
        <f>SUM(AN115:AS120)</f>
        <v>89398.41</v>
      </c>
      <c r="BU83" s="6">
        <f>SUM(AT115:AZ120)</f>
        <v>12667.57</v>
      </c>
      <c r="BV83" s="6">
        <f>SUM(BA115:BF120)</f>
        <v>1889.49</v>
      </c>
      <c r="BW83" s="6">
        <f>SUM(BG115:BG120)</f>
        <v>0</v>
      </c>
    </row>
    <row r="84" spans="1:75" ht="15">
      <c r="A84" s="68"/>
      <c r="B84" s="38">
        <v>0</v>
      </c>
      <c r="C84" s="58" t="s">
        <v>34</v>
      </c>
      <c r="D84" s="6">
        <v>5510.28</v>
      </c>
      <c r="E84" s="6">
        <v>2563.45</v>
      </c>
      <c r="F84" s="6">
        <v>2150.81</v>
      </c>
      <c r="G84" s="7">
        <v>1166.5</v>
      </c>
      <c r="H84" s="8">
        <v>7403.92</v>
      </c>
      <c r="I84" s="6">
        <v>6574.12</v>
      </c>
      <c r="J84" s="6">
        <v>3286.0699999999997</v>
      </c>
      <c r="K84" s="6">
        <v>1489.68</v>
      </c>
      <c r="L84" s="6">
        <v>870.9300000000001</v>
      </c>
      <c r="M84" s="6">
        <v>939.9200000000001</v>
      </c>
      <c r="N84" s="6">
        <v>84.44999999999999</v>
      </c>
      <c r="O84" s="6">
        <v>0</v>
      </c>
      <c r="P84" s="8">
        <v>2030.1299999999999</v>
      </c>
      <c r="Q84" s="6">
        <v>1364.8100000000002</v>
      </c>
      <c r="R84" s="6">
        <v>1423.68</v>
      </c>
      <c r="S84" s="6">
        <v>1387.2</v>
      </c>
      <c r="T84" s="6">
        <v>1897.15</v>
      </c>
      <c r="U84" s="6">
        <v>1405.41</v>
      </c>
      <c r="V84" s="6">
        <v>554.1499999999999</v>
      </c>
      <c r="W84" s="6">
        <v>573.16</v>
      </c>
      <c r="X84" s="6">
        <v>1561.1</v>
      </c>
      <c r="Y84" s="6">
        <v>478.48999999999995</v>
      </c>
      <c r="Z84" s="6">
        <v>178.66</v>
      </c>
      <c r="AA84" s="7">
        <v>0</v>
      </c>
      <c r="AB84" s="8">
        <v>1672.72</v>
      </c>
      <c r="AC84" s="6">
        <v>1041.43</v>
      </c>
      <c r="AD84" s="6">
        <v>553</v>
      </c>
      <c r="AE84" s="6">
        <v>453.87</v>
      </c>
      <c r="AF84" s="6">
        <v>493.16</v>
      </c>
      <c r="AG84" s="6">
        <v>1224.94</v>
      </c>
      <c r="AH84" s="6">
        <v>741.27</v>
      </c>
      <c r="AI84" s="6">
        <v>373.24</v>
      </c>
      <c r="AJ84" s="6">
        <v>154.96</v>
      </c>
      <c r="AK84" s="6">
        <v>782.17</v>
      </c>
      <c r="AL84" s="6">
        <v>462.79999999999995</v>
      </c>
      <c r="AM84" s="6">
        <v>16.25</v>
      </c>
      <c r="AN84" s="8">
        <v>473.97</v>
      </c>
      <c r="AO84" s="6">
        <v>1529.4799999999998</v>
      </c>
      <c r="AP84" s="6">
        <v>186.71</v>
      </c>
      <c r="AQ84" s="6">
        <v>265.06</v>
      </c>
      <c r="AR84" s="6">
        <v>304.72</v>
      </c>
      <c r="AS84" s="6">
        <v>18.96</v>
      </c>
      <c r="AT84" s="8">
        <v>1247.03</v>
      </c>
      <c r="AU84" s="6">
        <v>594.5099999999999</v>
      </c>
      <c r="AV84" s="6">
        <v>1188.31</v>
      </c>
      <c r="AW84" s="6">
        <v>1883.5</v>
      </c>
      <c r="AX84" s="6">
        <v>926.1800000000001</v>
      </c>
      <c r="AY84" s="6">
        <v>58.790000000000006</v>
      </c>
      <c r="AZ84" s="6">
        <v>28.54</v>
      </c>
      <c r="BA84" s="8">
        <v>1113.45</v>
      </c>
      <c r="BB84" s="6">
        <v>930.6199999999999</v>
      </c>
      <c r="BC84" s="6">
        <v>605.5</v>
      </c>
      <c r="BD84" s="6">
        <v>487.83000000000004</v>
      </c>
      <c r="BE84" s="6">
        <v>281.33</v>
      </c>
      <c r="BF84" s="9">
        <v>92.15</v>
      </c>
      <c r="BG84" s="10">
        <v>11.4</v>
      </c>
      <c r="BH84" s="6">
        <v>60682.46</v>
      </c>
      <c r="BI84" s="11">
        <f t="shared" si="14"/>
        <v>65091.92000000002</v>
      </c>
      <c r="BJ84" s="11"/>
      <c r="BK84" s="6"/>
      <c r="BL84" s="6">
        <f t="shared" si="15"/>
        <v>23907.669999999995</v>
      </c>
      <c r="BM84" s="6">
        <f t="shared" si="16"/>
        <v>41184.25000000001</v>
      </c>
      <c r="BN84" s="81"/>
      <c r="BO84" s="82" t="s">
        <v>15</v>
      </c>
      <c r="BP84" s="6">
        <f>SUM(D121:G127)</f>
        <v>24972.000000000007</v>
      </c>
      <c r="BQ84" s="6">
        <f>SUM(H121:O127)</f>
        <v>6977.86</v>
      </c>
      <c r="BR84" s="6">
        <f>SUM(P121:AA127)</f>
        <v>5094.0599999999995</v>
      </c>
      <c r="BS84" s="6">
        <f>SUM(AB121:AM127)</f>
        <v>11581.519999999995</v>
      </c>
      <c r="BT84" s="6">
        <f>SUM(AN121:AS127)</f>
        <v>15156.47</v>
      </c>
      <c r="BU84" s="6">
        <f>SUM(AT121:AZ127)</f>
        <v>152998.12</v>
      </c>
      <c r="BV84" s="6">
        <f>SUM(BA121:BF127)</f>
        <v>29386.719999999998</v>
      </c>
      <c r="BW84" s="6">
        <f>SUM(BG121:BG127)</f>
        <v>18.63</v>
      </c>
    </row>
    <row r="85" spans="1:75" ht="15">
      <c r="A85" s="68"/>
      <c r="B85" s="38">
        <v>1</v>
      </c>
      <c r="C85" s="58" t="s">
        <v>35</v>
      </c>
      <c r="D85" s="6">
        <v>2304.9900000000002</v>
      </c>
      <c r="E85" s="6">
        <v>746.6700000000001</v>
      </c>
      <c r="F85" s="6">
        <v>884.77</v>
      </c>
      <c r="G85" s="7">
        <v>549.15</v>
      </c>
      <c r="H85" s="8">
        <v>2896.6300000000006</v>
      </c>
      <c r="I85" s="6">
        <v>5958.679999999999</v>
      </c>
      <c r="J85" s="6">
        <v>9396.460000000001</v>
      </c>
      <c r="K85" s="6">
        <v>3999.0600000000004</v>
      </c>
      <c r="L85" s="6">
        <v>777.29</v>
      </c>
      <c r="M85" s="6">
        <v>1732.04</v>
      </c>
      <c r="N85" s="6">
        <v>97.43</v>
      </c>
      <c r="O85" s="6">
        <v>17.79</v>
      </c>
      <c r="P85" s="8">
        <v>478.83</v>
      </c>
      <c r="Q85" s="6">
        <v>1063.1399999999999</v>
      </c>
      <c r="R85" s="6">
        <v>788.24</v>
      </c>
      <c r="S85" s="6">
        <v>402.93</v>
      </c>
      <c r="T85" s="6">
        <v>1316.41</v>
      </c>
      <c r="U85" s="6">
        <v>907.33</v>
      </c>
      <c r="V85" s="6">
        <v>100.39</v>
      </c>
      <c r="W85" s="6">
        <v>290.90999999999997</v>
      </c>
      <c r="X85" s="6">
        <v>2643.86</v>
      </c>
      <c r="Y85" s="6">
        <v>359.75</v>
      </c>
      <c r="Z85" s="6">
        <v>551.39</v>
      </c>
      <c r="AA85" s="7">
        <v>0</v>
      </c>
      <c r="AB85" s="8">
        <v>462.33</v>
      </c>
      <c r="AC85" s="6">
        <v>529.3000000000001</v>
      </c>
      <c r="AD85" s="6">
        <v>113.46</v>
      </c>
      <c r="AE85" s="6">
        <v>155.79</v>
      </c>
      <c r="AF85" s="6">
        <v>131.68</v>
      </c>
      <c r="AG85" s="6">
        <v>413.16</v>
      </c>
      <c r="AH85" s="6">
        <v>275.91</v>
      </c>
      <c r="AI85" s="6">
        <v>167.61</v>
      </c>
      <c r="AJ85" s="6">
        <v>88.12</v>
      </c>
      <c r="AK85" s="6">
        <v>214.89</v>
      </c>
      <c r="AL85" s="6">
        <v>88.05000000000001</v>
      </c>
      <c r="AM85" s="6">
        <v>37.39</v>
      </c>
      <c r="AN85" s="8">
        <v>132.48</v>
      </c>
      <c r="AO85" s="6">
        <v>372.59000000000003</v>
      </c>
      <c r="AP85" s="6">
        <v>143.47</v>
      </c>
      <c r="AQ85" s="6">
        <v>18.54</v>
      </c>
      <c r="AR85" s="6">
        <v>166.28</v>
      </c>
      <c r="AS85" s="6">
        <v>0</v>
      </c>
      <c r="AT85" s="8">
        <v>330.17</v>
      </c>
      <c r="AU85" s="6">
        <v>90.41999999999999</v>
      </c>
      <c r="AV85" s="6">
        <v>130.98</v>
      </c>
      <c r="AW85" s="6">
        <v>391.94</v>
      </c>
      <c r="AX85" s="6">
        <v>229.8</v>
      </c>
      <c r="AY85" s="6">
        <v>32.489999999999995</v>
      </c>
      <c r="AZ85" s="6">
        <v>0</v>
      </c>
      <c r="BA85" s="8">
        <v>557.72</v>
      </c>
      <c r="BB85" s="6">
        <v>378.69</v>
      </c>
      <c r="BC85" s="6">
        <v>237.38</v>
      </c>
      <c r="BD85" s="6">
        <v>234.15</v>
      </c>
      <c r="BE85" s="6">
        <v>110.14</v>
      </c>
      <c r="BF85" s="9">
        <v>0</v>
      </c>
      <c r="BG85" s="10">
        <v>0</v>
      </c>
      <c r="BH85" s="6">
        <v>49956.98</v>
      </c>
      <c r="BI85" s="11">
        <f t="shared" si="14"/>
        <v>44499.070000000036</v>
      </c>
      <c r="BJ85" s="11"/>
      <c r="BK85" s="6">
        <f aca="true" t="shared" si="17" ref="BK85:BK90">SUM(D85:G85,H85:I85,P85:S85,AB85:AH85,AN85,AT85:AU85,BA85)</f>
        <v>19266.449999999997</v>
      </c>
      <c r="BL85" s="6"/>
      <c r="BM85" s="6"/>
      <c r="BN85" s="6">
        <f aca="true" t="shared" si="18" ref="BN85:BN90">SUM(BB85:BG85,AV85:AZ85,AO85:AS85,AI85:AM85,T85:AA85,J85:O85)</f>
        <v>25232.620000000006</v>
      </c>
      <c r="BO85" s="82" t="s">
        <v>24</v>
      </c>
      <c r="BP85" s="6">
        <f>SUM(D128:G133)</f>
        <v>29176.999999999996</v>
      </c>
      <c r="BQ85" s="6">
        <f>SUM(H128:O133)</f>
        <v>10421.219999999998</v>
      </c>
      <c r="BR85" s="6">
        <f>SUM(P128:AA133)</f>
        <v>6753.720000000003</v>
      </c>
      <c r="BS85" s="6">
        <f>SUM(AB128:AM133)</f>
        <v>11420.08</v>
      </c>
      <c r="BT85" s="6">
        <f>SUM(AN128:AS133)</f>
        <v>4457.590000000001</v>
      </c>
      <c r="BU85" s="6">
        <f>SUM(AT128:AZ133)</f>
        <v>36217.04</v>
      </c>
      <c r="BV85" s="6">
        <f>SUM(BA128:BF133)</f>
        <v>134333.04</v>
      </c>
      <c r="BW85" s="6">
        <f>SUM(BG128:BG133)</f>
        <v>16.69</v>
      </c>
    </row>
    <row r="86" spans="1:75" ht="15">
      <c r="A86" s="68"/>
      <c r="B86" s="41">
        <v>1</v>
      </c>
      <c r="C86" s="58" t="s">
        <v>36</v>
      </c>
      <c r="D86" s="6">
        <v>1289.3000000000002</v>
      </c>
      <c r="E86" s="6">
        <v>933.37</v>
      </c>
      <c r="F86" s="6">
        <v>649.32</v>
      </c>
      <c r="G86" s="7">
        <v>321.68</v>
      </c>
      <c r="H86" s="8">
        <v>1048.01</v>
      </c>
      <c r="I86" s="6">
        <v>2523.9</v>
      </c>
      <c r="J86" s="6">
        <v>9649.23</v>
      </c>
      <c r="K86" s="6">
        <v>15839.52</v>
      </c>
      <c r="L86" s="6">
        <v>3428.6499999999996</v>
      </c>
      <c r="M86" s="6">
        <v>2964.98</v>
      </c>
      <c r="N86" s="6">
        <v>375.83000000000004</v>
      </c>
      <c r="O86" s="6">
        <v>0</v>
      </c>
      <c r="P86" s="8">
        <v>345.70000000000005</v>
      </c>
      <c r="Q86" s="6">
        <v>702.4</v>
      </c>
      <c r="R86" s="6">
        <v>263.59000000000003</v>
      </c>
      <c r="S86" s="6">
        <v>231.07</v>
      </c>
      <c r="T86" s="6">
        <v>3218.01</v>
      </c>
      <c r="U86" s="6">
        <v>1056.27</v>
      </c>
      <c r="V86" s="6">
        <v>401.97999999999996</v>
      </c>
      <c r="W86" s="6">
        <v>214.79000000000002</v>
      </c>
      <c r="X86" s="6">
        <v>1691.74</v>
      </c>
      <c r="Y86" s="6">
        <v>277.77</v>
      </c>
      <c r="Z86" s="6">
        <v>426.14</v>
      </c>
      <c r="AA86" s="7">
        <v>0</v>
      </c>
      <c r="AB86" s="8">
        <v>228.45</v>
      </c>
      <c r="AC86" s="6">
        <v>170.43</v>
      </c>
      <c r="AD86" s="6">
        <v>158.45</v>
      </c>
      <c r="AE86" s="6">
        <v>86.89</v>
      </c>
      <c r="AF86" s="6">
        <v>79.16</v>
      </c>
      <c r="AG86" s="6">
        <v>295.61</v>
      </c>
      <c r="AH86" s="6">
        <v>134.33</v>
      </c>
      <c r="AI86" s="6">
        <v>429.1</v>
      </c>
      <c r="AJ86" s="6">
        <v>49.59</v>
      </c>
      <c r="AK86" s="6">
        <v>164.82000000000002</v>
      </c>
      <c r="AL86" s="6">
        <v>64.48</v>
      </c>
      <c r="AM86" s="6">
        <v>15.7</v>
      </c>
      <c r="AN86" s="8">
        <v>38.34</v>
      </c>
      <c r="AO86" s="6">
        <v>222.97</v>
      </c>
      <c r="AP86" s="6">
        <v>30.71</v>
      </c>
      <c r="AQ86" s="6">
        <v>14.35</v>
      </c>
      <c r="AR86" s="6">
        <v>54.07</v>
      </c>
      <c r="AS86" s="6">
        <v>0</v>
      </c>
      <c r="AT86" s="8">
        <v>127.85000000000001</v>
      </c>
      <c r="AU86" s="6">
        <v>108.07</v>
      </c>
      <c r="AV86" s="6">
        <v>108.46</v>
      </c>
      <c r="AW86" s="6">
        <v>449.07000000000005</v>
      </c>
      <c r="AX86" s="6">
        <v>195.42000000000002</v>
      </c>
      <c r="AY86" s="6">
        <v>32.73</v>
      </c>
      <c r="AZ86" s="6">
        <v>45.38</v>
      </c>
      <c r="BA86" s="8">
        <v>249.82</v>
      </c>
      <c r="BB86" s="6">
        <v>185.85999999999999</v>
      </c>
      <c r="BC86" s="6">
        <v>223.49</v>
      </c>
      <c r="BD86" s="6">
        <v>175.3</v>
      </c>
      <c r="BE86" s="6">
        <v>85.14</v>
      </c>
      <c r="BF86" s="9">
        <v>0</v>
      </c>
      <c r="BG86" s="10">
        <v>0</v>
      </c>
      <c r="BH86" s="6">
        <v>46620.26</v>
      </c>
      <c r="BI86" s="11">
        <f t="shared" si="14"/>
        <v>52077.28999999998</v>
      </c>
      <c r="BJ86" s="11"/>
      <c r="BK86" s="6">
        <f t="shared" si="17"/>
        <v>9985.740000000002</v>
      </c>
      <c r="BL86" s="6"/>
      <c r="BM86" s="81"/>
      <c r="BN86" s="6">
        <f t="shared" si="18"/>
        <v>42091.55</v>
      </c>
      <c r="BO86" s="82" t="s">
        <v>94</v>
      </c>
      <c r="BP86" s="6">
        <f>SUM(D134:G134)</f>
        <v>18.63</v>
      </c>
      <c r="BQ86" s="6">
        <f>SUM(H134:O134)</f>
        <v>14.07</v>
      </c>
      <c r="BR86" s="6">
        <f>SUM(P134:AA134)</f>
        <v>0</v>
      </c>
      <c r="BS86" s="6">
        <f>SUM(AB134:AM134)</f>
        <v>0</v>
      </c>
      <c r="BT86" s="6">
        <f>SUM(AN134:AS134)</f>
        <v>0</v>
      </c>
      <c r="BU86" s="6">
        <f>SUM(AT134:AZ134)</f>
        <v>0</v>
      </c>
      <c r="BV86" s="6">
        <f>SUM(BA134:BF134)</f>
        <v>0</v>
      </c>
      <c r="BW86" s="6"/>
    </row>
    <row r="87" spans="1:75" ht="15">
      <c r="A87" s="68"/>
      <c r="B87" s="38">
        <v>2</v>
      </c>
      <c r="C87" s="58" t="s">
        <v>37</v>
      </c>
      <c r="D87" s="6">
        <v>427.92</v>
      </c>
      <c r="E87" s="6">
        <v>11.82</v>
      </c>
      <c r="F87" s="6">
        <v>33.96</v>
      </c>
      <c r="G87" s="7">
        <v>149.19</v>
      </c>
      <c r="H87" s="8">
        <v>90.81</v>
      </c>
      <c r="I87" s="6">
        <v>545.1800000000001</v>
      </c>
      <c r="J87" s="6">
        <v>2438.15</v>
      </c>
      <c r="K87" s="6">
        <v>4106.71</v>
      </c>
      <c r="L87" s="6">
        <v>3666.3399999999997</v>
      </c>
      <c r="M87" s="6">
        <v>2273.1800000000003</v>
      </c>
      <c r="N87" s="6">
        <v>0</v>
      </c>
      <c r="O87" s="6">
        <v>0</v>
      </c>
      <c r="P87" s="8">
        <v>22.41</v>
      </c>
      <c r="Q87" s="6">
        <v>93.15</v>
      </c>
      <c r="R87" s="6">
        <v>0</v>
      </c>
      <c r="S87" s="6">
        <v>30.64</v>
      </c>
      <c r="T87" s="6">
        <v>633.26</v>
      </c>
      <c r="U87" s="6">
        <v>159.23000000000002</v>
      </c>
      <c r="V87" s="6">
        <v>36.29</v>
      </c>
      <c r="W87" s="6">
        <v>166.12</v>
      </c>
      <c r="X87" s="6">
        <v>160.48</v>
      </c>
      <c r="Y87" s="6">
        <v>28.22</v>
      </c>
      <c r="Z87" s="6">
        <v>21.71</v>
      </c>
      <c r="AA87" s="7">
        <v>0</v>
      </c>
      <c r="AB87" s="8">
        <v>0</v>
      </c>
      <c r="AC87" s="6">
        <v>85.09</v>
      </c>
      <c r="AD87" s="6">
        <v>27.43</v>
      </c>
      <c r="AE87" s="6">
        <v>23.9</v>
      </c>
      <c r="AF87" s="6">
        <v>22.25</v>
      </c>
      <c r="AG87" s="6">
        <v>67.22</v>
      </c>
      <c r="AH87" s="6">
        <v>41.379999999999995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8">
        <v>0</v>
      </c>
      <c r="AO87" s="6">
        <v>126.55000000000001</v>
      </c>
      <c r="AP87" s="6">
        <v>0</v>
      </c>
      <c r="AQ87" s="6">
        <v>0</v>
      </c>
      <c r="AR87" s="6">
        <v>18.54</v>
      </c>
      <c r="AS87" s="6">
        <v>0</v>
      </c>
      <c r="AT87" s="8">
        <v>163.53</v>
      </c>
      <c r="AU87" s="6">
        <v>0</v>
      </c>
      <c r="AV87" s="6">
        <v>89.8</v>
      </c>
      <c r="AW87" s="6">
        <v>111.33000000000001</v>
      </c>
      <c r="AX87" s="6">
        <v>0</v>
      </c>
      <c r="AY87" s="6">
        <v>0</v>
      </c>
      <c r="AZ87" s="6">
        <v>9.44</v>
      </c>
      <c r="BA87" s="8">
        <v>50.849999999999994</v>
      </c>
      <c r="BB87" s="6">
        <v>59.2</v>
      </c>
      <c r="BC87" s="6">
        <v>51.03</v>
      </c>
      <c r="BD87" s="6">
        <v>0</v>
      </c>
      <c r="BE87" s="6">
        <v>45.230000000000004</v>
      </c>
      <c r="BF87" s="9">
        <v>0</v>
      </c>
      <c r="BG87" s="10">
        <v>0</v>
      </c>
      <c r="BH87" s="6">
        <v>18601.98</v>
      </c>
      <c r="BI87" s="11">
        <f t="shared" si="14"/>
        <v>16087.539999999999</v>
      </c>
      <c r="BJ87" s="11"/>
      <c r="BK87" s="6">
        <f t="shared" si="17"/>
        <v>1886.7300000000002</v>
      </c>
      <c r="BL87" s="6"/>
      <c r="BM87" s="81"/>
      <c r="BN87" s="6">
        <f t="shared" si="18"/>
        <v>14200.810000000001</v>
      </c>
      <c r="BO87" s="5"/>
      <c r="BP87" s="5"/>
      <c r="BQ87" s="5"/>
      <c r="BR87" s="5"/>
      <c r="BS87" s="5"/>
      <c r="BT87" s="5"/>
      <c r="BU87" s="5"/>
      <c r="BV87" s="5"/>
      <c r="BW87" s="84">
        <f>SUM(BP79:BW86)</f>
        <v>1936995.89</v>
      </c>
    </row>
    <row r="88" spans="1:75" ht="15">
      <c r="A88" s="68"/>
      <c r="B88" s="41">
        <v>2</v>
      </c>
      <c r="C88" s="58" t="s">
        <v>38</v>
      </c>
      <c r="D88" s="6">
        <v>638.54</v>
      </c>
      <c r="E88" s="6">
        <v>110.43</v>
      </c>
      <c r="F88" s="6">
        <v>786.54</v>
      </c>
      <c r="G88" s="7">
        <v>82.57000000000001</v>
      </c>
      <c r="H88" s="8">
        <v>423.77000000000004</v>
      </c>
      <c r="I88" s="6">
        <v>811.27</v>
      </c>
      <c r="J88" s="6">
        <v>1940.86</v>
      </c>
      <c r="K88" s="6">
        <v>4517.23</v>
      </c>
      <c r="L88" s="6">
        <v>3890.91</v>
      </c>
      <c r="M88" s="6">
        <v>22245.73</v>
      </c>
      <c r="N88" s="6">
        <v>1015.52</v>
      </c>
      <c r="O88" s="6">
        <v>0</v>
      </c>
      <c r="P88" s="8">
        <v>0</v>
      </c>
      <c r="Q88" s="6">
        <v>27.43</v>
      </c>
      <c r="R88" s="6">
        <v>90.31</v>
      </c>
      <c r="S88" s="6">
        <v>27.43</v>
      </c>
      <c r="T88" s="6">
        <v>813.46</v>
      </c>
      <c r="U88" s="6">
        <v>388.81</v>
      </c>
      <c r="V88" s="6">
        <v>30.31</v>
      </c>
      <c r="W88" s="6">
        <v>842.5300000000001</v>
      </c>
      <c r="X88" s="6">
        <v>1949.21</v>
      </c>
      <c r="Y88" s="6">
        <v>288.14</v>
      </c>
      <c r="Z88" s="6">
        <v>162.57</v>
      </c>
      <c r="AA88" s="7">
        <v>0</v>
      </c>
      <c r="AB88" s="8">
        <v>23.58</v>
      </c>
      <c r="AC88" s="6">
        <v>86.89999999999999</v>
      </c>
      <c r="AD88" s="6">
        <v>0</v>
      </c>
      <c r="AE88" s="6">
        <v>92.17</v>
      </c>
      <c r="AF88" s="6">
        <v>48.239999999999995</v>
      </c>
      <c r="AG88" s="6">
        <v>159.59</v>
      </c>
      <c r="AH88" s="6">
        <v>54.86</v>
      </c>
      <c r="AI88" s="6">
        <v>115.38</v>
      </c>
      <c r="AJ88" s="6">
        <v>0</v>
      </c>
      <c r="AK88" s="6">
        <v>45.18</v>
      </c>
      <c r="AL88" s="6">
        <v>109.13</v>
      </c>
      <c r="AM88" s="6">
        <v>0</v>
      </c>
      <c r="AN88" s="8">
        <v>0</v>
      </c>
      <c r="AO88" s="6">
        <v>102</v>
      </c>
      <c r="AP88" s="6">
        <v>0</v>
      </c>
      <c r="AQ88" s="6">
        <v>27.73</v>
      </c>
      <c r="AR88" s="6">
        <v>37.269999999999996</v>
      </c>
      <c r="AS88" s="6">
        <v>0</v>
      </c>
      <c r="AT88" s="8">
        <v>18.54</v>
      </c>
      <c r="AU88" s="6">
        <v>11.79</v>
      </c>
      <c r="AV88" s="6">
        <v>114.89</v>
      </c>
      <c r="AW88" s="6">
        <v>109.3</v>
      </c>
      <c r="AX88" s="6">
        <v>168.23</v>
      </c>
      <c r="AY88" s="6">
        <v>22.03</v>
      </c>
      <c r="AZ88" s="6">
        <v>0</v>
      </c>
      <c r="BA88" s="8">
        <v>37.58</v>
      </c>
      <c r="BB88" s="6">
        <v>32.31</v>
      </c>
      <c r="BC88" s="6">
        <v>13.95</v>
      </c>
      <c r="BD88" s="6">
        <v>52.56999999999999</v>
      </c>
      <c r="BE88" s="6">
        <v>22.03</v>
      </c>
      <c r="BF88" s="9">
        <v>15.92</v>
      </c>
      <c r="BG88" s="10">
        <v>0</v>
      </c>
      <c r="BH88" s="6">
        <v>42297.72</v>
      </c>
      <c r="BI88" s="11">
        <f t="shared" si="14"/>
        <v>42604.739999999976</v>
      </c>
      <c r="BJ88" s="11"/>
      <c r="BK88" s="6">
        <f t="shared" si="17"/>
        <v>3531.5399999999995</v>
      </c>
      <c r="BL88" s="6"/>
      <c r="BM88" s="81"/>
      <c r="BN88" s="6">
        <f t="shared" si="18"/>
        <v>39073.2</v>
      </c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5">
      <c r="A89" s="68"/>
      <c r="B89" s="38">
        <v>3</v>
      </c>
      <c r="C89" s="58" t="s">
        <v>39</v>
      </c>
      <c r="D89" s="6">
        <v>261.58</v>
      </c>
      <c r="E89" s="6">
        <v>16.51</v>
      </c>
      <c r="F89" s="6">
        <v>23.54</v>
      </c>
      <c r="G89" s="7">
        <v>38.53</v>
      </c>
      <c r="H89" s="8">
        <v>195.08</v>
      </c>
      <c r="I89" s="6">
        <v>133.39</v>
      </c>
      <c r="J89" s="6">
        <v>61.5</v>
      </c>
      <c r="K89" s="6">
        <v>626</v>
      </c>
      <c r="L89" s="6">
        <v>75.16</v>
      </c>
      <c r="M89" s="6">
        <v>1624.27</v>
      </c>
      <c r="N89" s="6">
        <v>3474.97</v>
      </c>
      <c r="O89" s="6">
        <v>0</v>
      </c>
      <c r="P89" s="8">
        <v>32.96</v>
      </c>
      <c r="Q89" s="6">
        <v>0</v>
      </c>
      <c r="R89" s="6">
        <v>61.5</v>
      </c>
      <c r="S89" s="6">
        <v>0</v>
      </c>
      <c r="T89" s="6">
        <v>129.67</v>
      </c>
      <c r="U89" s="6">
        <v>0</v>
      </c>
      <c r="V89" s="6">
        <v>0</v>
      </c>
      <c r="W89" s="6">
        <v>77.77000000000001</v>
      </c>
      <c r="X89" s="6">
        <v>322.71000000000004</v>
      </c>
      <c r="Y89" s="6">
        <v>21.77</v>
      </c>
      <c r="Z89" s="6">
        <v>853.08</v>
      </c>
      <c r="AA89" s="7">
        <v>0</v>
      </c>
      <c r="AB89" s="8">
        <v>5.5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8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8">
        <v>0</v>
      </c>
      <c r="AU89" s="6">
        <v>0</v>
      </c>
      <c r="AV89" s="6">
        <v>23.74</v>
      </c>
      <c r="AW89" s="6">
        <v>0</v>
      </c>
      <c r="AX89" s="6">
        <v>0</v>
      </c>
      <c r="AY89" s="6">
        <v>0</v>
      </c>
      <c r="AZ89" s="6">
        <v>0</v>
      </c>
      <c r="BA89" s="8">
        <v>0</v>
      </c>
      <c r="BB89" s="6">
        <v>0</v>
      </c>
      <c r="BC89" s="6">
        <v>0</v>
      </c>
      <c r="BD89" s="6">
        <v>0</v>
      </c>
      <c r="BE89" s="6">
        <v>0</v>
      </c>
      <c r="BF89" s="9">
        <v>52.27</v>
      </c>
      <c r="BG89" s="10">
        <v>0</v>
      </c>
      <c r="BH89" s="6">
        <v>9327.47</v>
      </c>
      <c r="BI89" s="11">
        <f t="shared" si="14"/>
        <v>8111.500000000002</v>
      </c>
      <c r="BJ89" s="11"/>
      <c r="BK89" s="6">
        <f t="shared" si="17"/>
        <v>768.59</v>
      </c>
      <c r="BL89" s="6"/>
      <c r="BM89" s="81"/>
      <c r="BN89" s="6">
        <f t="shared" si="18"/>
        <v>7342.91</v>
      </c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5.75" thickBot="1">
      <c r="A90" s="69"/>
      <c r="B90" s="48">
        <v>3</v>
      </c>
      <c r="C90" s="52" t="s">
        <v>40</v>
      </c>
      <c r="D90" s="12">
        <v>0</v>
      </c>
      <c r="E90" s="12">
        <v>22.86</v>
      </c>
      <c r="F90" s="12">
        <v>0</v>
      </c>
      <c r="G90" s="13">
        <v>11.01</v>
      </c>
      <c r="H90" s="14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4">
        <v>20.08</v>
      </c>
      <c r="Q90" s="12">
        <v>0</v>
      </c>
      <c r="R90" s="12">
        <v>0</v>
      </c>
      <c r="S90" s="12">
        <v>0</v>
      </c>
      <c r="T90" s="12">
        <v>52.27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3">
        <v>0</v>
      </c>
      <c r="AB90" s="14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4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4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4">
        <v>0</v>
      </c>
      <c r="BB90" s="12">
        <v>0</v>
      </c>
      <c r="BC90" s="12">
        <v>0</v>
      </c>
      <c r="BD90" s="12">
        <v>0</v>
      </c>
      <c r="BE90" s="12">
        <v>0</v>
      </c>
      <c r="BF90" s="15">
        <v>0</v>
      </c>
      <c r="BG90" s="16">
        <v>0</v>
      </c>
      <c r="BH90" s="12">
        <v>221.37</v>
      </c>
      <c r="BI90" s="17">
        <f t="shared" si="14"/>
        <v>106.22</v>
      </c>
      <c r="BJ90" s="83"/>
      <c r="BK90" s="6">
        <f t="shared" si="17"/>
        <v>53.949999999999996</v>
      </c>
      <c r="BL90" s="6"/>
      <c r="BM90" s="81"/>
      <c r="BN90" s="6">
        <f t="shared" si="18"/>
        <v>52.27</v>
      </c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5">
      <c r="A91" s="73" t="s">
        <v>22</v>
      </c>
      <c r="B91" s="50">
        <v>0</v>
      </c>
      <c r="C91" s="51" t="s">
        <v>41</v>
      </c>
      <c r="D91" s="18">
        <v>2035.42</v>
      </c>
      <c r="E91" s="18">
        <v>1928.03</v>
      </c>
      <c r="F91" s="18">
        <v>886.7</v>
      </c>
      <c r="G91" s="19">
        <v>1020.0400000000001</v>
      </c>
      <c r="H91" s="20">
        <v>1426.25</v>
      </c>
      <c r="I91" s="18">
        <v>1428.69</v>
      </c>
      <c r="J91" s="18">
        <v>378.53999999999996</v>
      </c>
      <c r="K91" s="18">
        <v>233.95</v>
      </c>
      <c r="L91" s="18">
        <v>80.56</v>
      </c>
      <c r="M91" s="18">
        <v>187</v>
      </c>
      <c r="N91" s="18">
        <v>3.14</v>
      </c>
      <c r="O91" s="18">
        <v>0</v>
      </c>
      <c r="P91" s="20">
        <v>1940.37</v>
      </c>
      <c r="Q91" s="18">
        <v>702.1899999999999</v>
      </c>
      <c r="R91" s="18">
        <v>959.2</v>
      </c>
      <c r="S91" s="18">
        <v>722.4899999999999</v>
      </c>
      <c r="T91" s="18">
        <v>1257.29</v>
      </c>
      <c r="U91" s="18">
        <v>1226.29</v>
      </c>
      <c r="V91" s="18">
        <v>690.25</v>
      </c>
      <c r="W91" s="18">
        <v>1546.39</v>
      </c>
      <c r="X91" s="18">
        <v>262.36</v>
      </c>
      <c r="Y91" s="18">
        <v>583.59</v>
      </c>
      <c r="Z91" s="18">
        <v>109.43</v>
      </c>
      <c r="AA91" s="19">
        <v>0</v>
      </c>
      <c r="AB91" s="20">
        <v>1218.25</v>
      </c>
      <c r="AC91" s="18">
        <v>838.56</v>
      </c>
      <c r="AD91" s="18">
        <v>431.96000000000004</v>
      </c>
      <c r="AE91" s="18">
        <v>462.97</v>
      </c>
      <c r="AF91" s="18">
        <v>256.47</v>
      </c>
      <c r="AG91" s="18">
        <v>540.87</v>
      </c>
      <c r="AH91" s="18">
        <v>347.35</v>
      </c>
      <c r="AI91" s="18">
        <v>420.25999999999993</v>
      </c>
      <c r="AJ91" s="18">
        <v>123.09</v>
      </c>
      <c r="AK91" s="18">
        <v>362.67</v>
      </c>
      <c r="AL91" s="18">
        <v>149.49</v>
      </c>
      <c r="AM91" s="18">
        <v>0</v>
      </c>
      <c r="AN91" s="20">
        <v>223.97</v>
      </c>
      <c r="AO91" s="18">
        <v>515.47</v>
      </c>
      <c r="AP91" s="18">
        <v>276.23999999999995</v>
      </c>
      <c r="AQ91" s="18">
        <v>47.620000000000005</v>
      </c>
      <c r="AR91" s="18">
        <v>79.49000000000001</v>
      </c>
      <c r="AS91" s="18">
        <v>21.97</v>
      </c>
      <c r="AT91" s="20">
        <v>815.97</v>
      </c>
      <c r="AU91" s="18">
        <v>577.92</v>
      </c>
      <c r="AV91" s="18">
        <v>998.8299999999999</v>
      </c>
      <c r="AW91" s="18">
        <v>407.88</v>
      </c>
      <c r="AX91" s="18">
        <v>384.77</v>
      </c>
      <c r="AY91" s="18">
        <v>53.55</v>
      </c>
      <c r="AZ91" s="18">
        <v>0</v>
      </c>
      <c r="BA91" s="20">
        <v>507.12</v>
      </c>
      <c r="BB91" s="18">
        <v>446.90999999999997</v>
      </c>
      <c r="BC91" s="18">
        <v>460</v>
      </c>
      <c r="BD91" s="18">
        <v>205.75</v>
      </c>
      <c r="BE91" s="18">
        <v>189.77999999999997</v>
      </c>
      <c r="BF91" s="21">
        <v>52.94</v>
      </c>
      <c r="BG91" s="22">
        <v>0</v>
      </c>
      <c r="BH91" s="18">
        <v>27998.56</v>
      </c>
      <c r="BI91" s="23">
        <f t="shared" si="14"/>
        <v>31026.29</v>
      </c>
      <c r="BJ91" s="23"/>
      <c r="BK91" s="6"/>
      <c r="BL91" s="6">
        <f>SUM(BB91:BG91,AV91:AZ91,AO91:AS91,AI91:AM91,T91:AA91,J91:O91)</f>
        <v>11755.500000000002</v>
      </c>
      <c r="BM91" s="6">
        <f>SUM(BA91,AT91:AU91,AN91,AB91:AH91,P91:S91,D91:I91)</f>
        <v>19270.79</v>
      </c>
      <c r="BN91" s="81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5">
      <c r="A92" s="68"/>
      <c r="B92" s="38">
        <v>0</v>
      </c>
      <c r="C92" s="58" t="s">
        <v>42</v>
      </c>
      <c r="D92" s="6">
        <v>1324.0400000000002</v>
      </c>
      <c r="E92" s="6">
        <v>1034.72</v>
      </c>
      <c r="F92" s="6">
        <v>504.43</v>
      </c>
      <c r="G92" s="7">
        <v>402.06000000000006</v>
      </c>
      <c r="H92" s="8">
        <v>1699.15</v>
      </c>
      <c r="I92" s="6">
        <v>1742.22</v>
      </c>
      <c r="J92" s="6">
        <v>919.1</v>
      </c>
      <c r="K92" s="6">
        <v>270.99</v>
      </c>
      <c r="L92" s="6">
        <v>57.47</v>
      </c>
      <c r="M92" s="6">
        <v>113.19</v>
      </c>
      <c r="N92" s="6">
        <v>0</v>
      </c>
      <c r="O92" s="6">
        <v>17.56</v>
      </c>
      <c r="P92" s="8">
        <v>1973.34</v>
      </c>
      <c r="Q92" s="6">
        <v>925.8</v>
      </c>
      <c r="R92" s="6">
        <v>897.85</v>
      </c>
      <c r="S92" s="6">
        <v>344.03</v>
      </c>
      <c r="T92" s="6">
        <v>1323.8100000000002</v>
      </c>
      <c r="U92" s="6">
        <v>414.5799999999999</v>
      </c>
      <c r="V92" s="6">
        <v>203.78</v>
      </c>
      <c r="W92" s="6">
        <v>331.8</v>
      </c>
      <c r="X92" s="6">
        <v>205.85999999999999</v>
      </c>
      <c r="Y92" s="6">
        <v>129.22</v>
      </c>
      <c r="Z92" s="6">
        <v>105.2</v>
      </c>
      <c r="AA92" s="7">
        <v>0</v>
      </c>
      <c r="AB92" s="8">
        <v>480.53000000000003</v>
      </c>
      <c r="AC92" s="6">
        <v>170.69</v>
      </c>
      <c r="AD92" s="6">
        <v>166.14</v>
      </c>
      <c r="AE92" s="6">
        <v>276.85</v>
      </c>
      <c r="AF92" s="6">
        <v>189.95</v>
      </c>
      <c r="AG92" s="6">
        <v>283.32</v>
      </c>
      <c r="AH92" s="6">
        <v>124.18</v>
      </c>
      <c r="AI92" s="6">
        <v>81.43</v>
      </c>
      <c r="AJ92" s="6">
        <v>60.22</v>
      </c>
      <c r="AK92" s="6">
        <v>191.31</v>
      </c>
      <c r="AL92" s="6">
        <v>150.25</v>
      </c>
      <c r="AM92" s="6">
        <v>16.25</v>
      </c>
      <c r="AN92" s="8">
        <v>189.02</v>
      </c>
      <c r="AO92" s="6">
        <v>347.93</v>
      </c>
      <c r="AP92" s="6">
        <v>10.56</v>
      </c>
      <c r="AQ92" s="6">
        <v>0</v>
      </c>
      <c r="AR92" s="6">
        <v>42.63</v>
      </c>
      <c r="AS92" s="6">
        <v>10.71</v>
      </c>
      <c r="AT92" s="8">
        <v>188.85999999999999</v>
      </c>
      <c r="AU92" s="6">
        <v>434.9</v>
      </c>
      <c r="AV92" s="6">
        <v>203.21</v>
      </c>
      <c r="AW92" s="6">
        <v>184.77</v>
      </c>
      <c r="AX92" s="6">
        <v>179.86</v>
      </c>
      <c r="AY92" s="6">
        <v>0</v>
      </c>
      <c r="AZ92" s="6">
        <v>0</v>
      </c>
      <c r="BA92" s="8">
        <v>419.09</v>
      </c>
      <c r="BB92" s="6">
        <v>147.42</v>
      </c>
      <c r="BC92" s="6">
        <v>231.64</v>
      </c>
      <c r="BD92" s="6">
        <v>129.66</v>
      </c>
      <c r="BE92" s="6">
        <v>47.11</v>
      </c>
      <c r="BF92" s="9">
        <v>0</v>
      </c>
      <c r="BG92" s="10">
        <v>0</v>
      </c>
      <c r="BH92" s="6">
        <v>21472.74</v>
      </c>
      <c r="BI92" s="11">
        <f t="shared" si="14"/>
        <v>19898.69000000001</v>
      </c>
      <c r="BJ92" s="11"/>
      <c r="BK92" s="6"/>
      <c r="BL92" s="6">
        <f>SUM(BB92:BG92,AV92:AZ92,AO92:AS92,AI92:AM92,T92:AA92,J92:O92)</f>
        <v>6127.52</v>
      </c>
      <c r="BM92" s="6">
        <f>SUM(BA92,AT92:AU92,AN92,AB92:AH92,P92:S92,D92:I92)</f>
        <v>13771.169999999998</v>
      </c>
      <c r="BN92" s="81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5">
      <c r="A93" s="68"/>
      <c r="B93" s="38">
        <v>0</v>
      </c>
      <c r="C93" s="58" t="s">
        <v>43</v>
      </c>
      <c r="D93" s="6">
        <v>1023.27</v>
      </c>
      <c r="E93" s="6">
        <v>923.2400000000001</v>
      </c>
      <c r="F93" s="6">
        <v>281.67</v>
      </c>
      <c r="G93" s="7">
        <v>569.55</v>
      </c>
      <c r="H93" s="8">
        <v>1227.16</v>
      </c>
      <c r="I93" s="6">
        <v>1078.01</v>
      </c>
      <c r="J93" s="6">
        <v>343.98</v>
      </c>
      <c r="K93" s="6">
        <v>252.20999999999998</v>
      </c>
      <c r="L93" s="6">
        <v>56.95</v>
      </c>
      <c r="M93" s="6">
        <v>131.64</v>
      </c>
      <c r="N93" s="6">
        <v>17.56</v>
      </c>
      <c r="O93" s="6">
        <v>0</v>
      </c>
      <c r="P93" s="8">
        <v>2095.24</v>
      </c>
      <c r="Q93" s="6">
        <v>1068.8600000000001</v>
      </c>
      <c r="R93" s="6">
        <v>1146.88</v>
      </c>
      <c r="S93" s="6">
        <v>630.8199999999999</v>
      </c>
      <c r="T93" s="6">
        <v>1473.9</v>
      </c>
      <c r="U93" s="6">
        <v>927.9</v>
      </c>
      <c r="V93" s="6">
        <v>231.59</v>
      </c>
      <c r="W93" s="6">
        <v>522.45</v>
      </c>
      <c r="X93" s="6">
        <v>85.8</v>
      </c>
      <c r="Y93" s="6">
        <v>168.44</v>
      </c>
      <c r="Z93" s="6">
        <v>111.14999999999999</v>
      </c>
      <c r="AA93" s="7">
        <v>0</v>
      </c>
      <c r="AB93" s="8">
        <v>557.54</v>
      </c>
      <c r="AC93" s="6">
        <v>243.16</v>
      </c>
      <c r="AD93" s="6">
        <v>110.05</v>
      </c>
      <c r="AE93" s="6">
        <v>216.51</v>
      </c>
      <c r="AF93" s="6">
        <v>135.09</v>
      </c>
      <c r="AG93" s="6">
        <v>583.12</v>
      </c>
      <c r="AH93" s="6">
        <v>256.71</v>
      </c>
      <c r="AI93" s="6">
        <v>126.49</v>
      </c>
      <c r="AJ93" s="6">
        <v>28.41</v>
      </c>
      <c r="AK93" s="6">
        <v>212.82</v>
      </c>
      <c r="AL93" s="6">
        <v>264.62</v>
      </c>
      <c r="AM93" s="6">
        <v>0</v>
      </c>
      <c r="AN93" s="8">
        <v>109.31</v>
      </c>
      <c r="AO93" s="6">
        <v>302.78</v>
      </c>
      <c r="AP93" s="6">
        <v>13.86</v>
      </c>
      <c r="AQ93" s="6">
        <v>21.97</v>
      </c>
      <c r="AR93" s="6">
        <v>75.21</v>
      </c>
      <c r="AS93" s="6">
        <v>0</v>
      </c>
      <c r="AT93" s="8">
        <v>68.73</v>
      </c>
      <c r="AU93" s="6">
        <v>99.27</v>
      </c>
      <c r="AV93" s="6">
        <v>108.79</v>
      </c>
      <c r="AW93" s="6">
        <v>249.34</v>
      </c>
      <c r="AX93" s="6">
        <v>32.989999999999995</v>
      </c>
      <c r="AY93" s="6">
        <v>35.92</v>
      </c>
      <c r="AZ93" s="6">
        <v>0</v>
      </c>
      <c r="BA93" s="8">
        <v>145.76</v>
      </c>
      <c r="BB93" s="6">
        <v>81.85000000000001</v>
      </c>
      <c r="BC93" s="6">
        <v>181.22</v>
      </c>
      <c r="BD93" s="6">
        <v>47.11</v>
      </c>
      <c r="BE93" s="6">
        <v>35.129999999999995</v>
      </c>
      <c r="BF93" s="9">
        <v>37.28</v>
      </c>
      <c r="BG93" s="10">
        <v>0</v>
      </c>
      <c r="BH93" s="6">
        <v>18683.17</v>
      </c>
      <c r="BI93" s="11">
        <f t="shared" si="14"/>
        <v>18749.31</v>
      </c>
      <c r="BJ93" s="11"/>
      <c r="BK93" s="6"/>
      <c r="BL93" s="6">
        <f>SUM(BB93:BG93,AV93:AZ93,AO93:AS93,AI93:AM93,T93:AA93,J93:O93)</f>
        <v>6179.360000000001</v>
      </c>
      <c r="BM93" s="6">
        <f>SUM(BA93,AT93:AU93,AN93,AB93:AH93,P93:S93,D93:I93)</f>
        <v>12569.949999999999</v>
      </c>
      <c r="BN93" s="81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5">
      <c r="A94" s="68"/>
      <c r="B94" s="38">
        <v>0</v>
      </c>
      <c r="C94" s="58" t="s">
        <v>44</v>
      </c>
      <c r="D94" s="6">
        <v>1043.2</v>
      </c>
      <c r="E94" s="6">
        <v>631.61</v>
      </c>
      <c r="F94" s="6">
        <v>319.43</v>
      </c>
      <c r="G94" s="7">
        <v>429.55</v>
      </c>
      <c r="H94" s="8">
        <v>600.86</v>
      </c>
      <c r="I94" s="6">
        <v>1083.02</v>
      </c>
      <c r="J94" s="6">
        <v>190.69</v>
      </c>
      <c r="K94" s="6">
        <v>192.07999999999998</v>
      </c>
      <c r="L94" s="6">
        <v>43.44</v>
      </c>
      <c r="M94" s="6">
        <v>61.290000000000006</v>
      </c>
      <c r="N94" s="6">
        <v>22.02</v>
      </c>
      <c r="O94" s="6">
        <v>27.43</v>
      </c>
      <c r="P94" s="8">
        <v>1441.21</v>
      </c>
      <c r="Q94" s="6">
        <v>590.29</v>
      </c>
      <c r="R94" s="6">
        <v>419.49</v>
      </c>
      <c r="S94" s="6">
        <v>1623.19</v>
      </c>
      <c r="T94" s="6">
        <v>757.98</v>
      </c>
      <c r="U94" s="6">
        <v>1072.34</v>
      </c>
      <c r="V94" s="6">
        <v>471.85</v>
      </c>
      <c r="W94" s="6">
        <v>905.06</v>
      </c>
      <c r="X94" s="6">
        <v>81.62</v>
      </c>
      <c r="Y94" s="6">
        <v>702.7599999999999</v>
      </c>
      <c r="Z94" s="6">
        <v>335.49</v>
      </c>
      <c r="AA94" s="7">
        <v>0</v>
      </c>
      <c r="AB94" s="8">
        <v>969.64</v>
      </c>
      <c r="AC94" s="6">
        <v>521.43</v>
      </c>
      <c r="AD94" s="6">
        <v>256.69</v>
      </c>
      <c r="AE94" s="6">
        <v>642.02</v>
      </c>
      <c r="AF94" s="6">
        <v>131.53</v>
      </c>
      <c r="AG94" s="6">
        <v>983.1800000000001</v>
      </c>
      <c r="AH94" s="6">
        <v>381.44</v>
      </c>
      <c r="AI94" s="6">
        <v>443.16</v>
      </c>
      <c r="AJ94" s="6">
        <v>63.12</v>
      </c>
      <c r="AK94" s="6">
        <v>275.49</v>
      </c>
      <c r="AL94" s="6">
        <v>266.86</v>
      </c>
      <c r="AM94" s="6">
        <v>36.44</v>
      </c>
      <c r="AN94" s="8">
        <v>236.91</v>
      </c>
      <c r="AO94" s="6">
        <v>466.82</v>
      </c>
      <c r="AP94" s="6">
        <v>80.02</v>
      </c>
      <c r="AQ94" s="6">
        <v>0</v>
      </c>
      <c r="AR94" s="6">
        <v>75.48</v>
      </c>
      <c r="AS94" s="6">
        <v>0</v>
      </c>
      <c r="AT94" s="8">
        <v>323.8</v>
      </c>
      <c r="AU94" s="6">
        <v>177.04</v>
      </c>
      <c r="AV94" s="6">
        <v>156.31</v>
      </c>
      <c r="AW94" s="6">
        <v>286.37</v>
      </c>
      <c r="AX94" s="6">
        <v>59.34</v>
      </c>
      <c r="AY94" s="6">
        <v>0</v>
      </c>
      <c r="AZ94" s="6">
        <v>19.24</v>
      </c>
      <c r="BA94" s="8">
        <v>240.32</v>
      </c>
      <c r="BB94" s="6">
        <v>168.96</v>
      </c>
      <c r="BC94" s="6">
        <v>97.28999999999999</v>
      </c>
      <c r="BD94" s="6">
        <v>50.53</v>
      </c>
      <c r="BE94" s="6">
        <v>0</v>
      </c>
      <c r="BF94" s="9">
        <v>0</v>
      </c>
      <c r="BG94" s="10">
        <v>0</v>
      </c>
      <c r="BH94" s="6">
        <v>23183.4</v>
      </c>
      <c r="BI94" s="11">
        <f t="shared" si="14"/>
        <v>20455.329999999998</v>
      </c>
      <c r="BJ94" s="11"/>
      <c r="BK94" s="6"/>
      <c r="BL94" s="6">
        <f>SUM(BB94:BG94,AV94:AZ94,AO94:AS94,AI94:AM94,T94:AA94,J94:O94)</f>
        <v>7409.48</v>
      </c>
      <c r="BM94" s="6">
        <f>SUM(BA94,AT94:AU94,AN94,AB94:AH94,P94:S94,D94:I94)</f>
        <v>13045.850000000002</v>
      </c>
      <c r="BN94" s="81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5">
      <c r="A95" s="68"/>
      <c r="B95" s="38">
        <v>1</v>
      </c>
      <c r="C95" s="58" t="s">
        <v>45</v>
      </c>
      <c r="D95" s="6">
        <v>1232.2099999999998</v>
      </c>
      <c r="E95" s="6">
        <v>574.21</v>
      </c>
      <c r="F95" s="6">
        <v>429.46999999999997</v>
      </c>
      <c r="G95" s="7">
        <v>309.74999999999994</v>
      </c>
      <c r="H95" s="8">
        <v>1581.6</v>
      </c>
      <c r="I95" s="6">
        <v>1573.02</v>
      </c>
      <c r="J95" s="6">
        <v>1292.55</v>
      </c>
      <c r="K95" s="6">
        <v>932.81</v>
      </c>
      <c r="L95" s="6">
        <v>159.16</v>
      </c>
      <c r="M95" s="6">
        <v>616.51</v>
      </c>
      <c r="N95" s="6">
        <v>46.36</v>
      </c>
      <c r="O95" s="6">
        <v>0</v>
      </c>
      <c r="P95" s="8">
        <v>1376</v>
      </c>
      <c r="Q95" s="6">
        <v>1845.3</v>
      </c>
      <c r="R95" s="6">
        <v>2553.9700000000003</v>
      </c>
      <c r="S95" s="6">
        <v>1157.6499999999999</v>
      </c>
      <c r="T95" s="6">
        <v>18853.09</v>
      </c>
      <c r="U95" s="6">
        <v>9025.359999999999</v>
      </c>
      <c r="V95" s="6">
        <v>621.96</v>
      </c>
      <c r="W95" s="6">
        <v>475.34</v>
      </c>
      <c r="X95" s="6">
        <v>681.85</v>
      </c>
      <c r="Y95" s="6">
        <v>212.35000000000002</v>
      </c>
      <c r="Z95" s="6">
        <v>194.73999999999998</v>
      </c>
      <c r="AA95" s="7">
        <v>17.49</v>
      </c>
      <c r="AB95" s="8">
        <v>326.83000000000004</v>
      </c>
      <c r="AC95" s="6">
        <v>103.3</v>
      </c>
      <c r="AD95" s="6">
        <v>78.48</v>
      </c>
      <c r="AE95" s="6">
        <v>458.47999999999996</v>
      </c>
      <c r="AF95" s="6">
        <v>87.35</v>
      </c>
      <c r="AG95" s="6">
        <v>361.05</v>
      </c>
      <c r="AH95" s="6">
        <v>164.06</v>
      </c>
      <c r="AI95" s="6">
        <v>535.93</v>
      </c>
      <c r="AJ95" s="6">
        <v>21.7</v>
      </c>
      <c r="AK95" s="6">
        <v>305.29</v>
      </c>
      <c r="AL95" s="6">
        <v>88.43</v>
      </c>
      <c r="AM95" s="6">
        <v>0</v>
      </c>
      <c r="AN95" s="8">
        <v>21.16</v>
      </c>
      <c r="AO95" s="6">
        <v>372.6</v>
      </c>
      <c r="AP95" s="6">
        <v>0</v>
      </c>
      <c r="AQ95" s="6">
        <v>0</v>
      </c>
      <c r="AR95" s="6">
        <v>0</v>
      </c>
      <c r="AS95" s="6">
        <v>0</v>
      </c>
      <c r="AT95" s="8">
        <v>198.55999999999997</v>
      </c>
      <c r="AU95" s="6">
        <v>3.48</v>
      </c>
      <c r="AV95" s="6">
        <v>87.29</v>
      </c>
      <c r="AW95" s="6">
        <v>134.56</v>
      </c>
      <c r="AX95" s="6">
        <v>62.93000000000001</v>
      </c>
      <c r="AY95" s="6">
        <v>0</v>
      </c>
      <c r="AZ95" s="6">
        <v>0</v>
      </c>
      <c r="BA95" s="8">
        <v>241.57</v>
      </c>
      <c r="BB95" s="6">
        <v>113.7</v>
      </c>
      <c r="BC95" s="6">
        <v>90.95</v>
      </c>
      <c r="BD95" s="6">
        <v>52.03</v>
      </c>
      <c r="BE95" s="6">
        <v>0</v>
      </c>
      <c r="BF95" s="9">
        <v>29.79</v>
      </c>
      <c r="BG95" s="10">
        <v>0</v>
      </c>
      <c r="BH95" s="6">
        <v>53153.62</v>
      </c>
      <c r="BI95" s="11">
        <f t="shared" si="14"/>
        <v>49702.27</v>
      </c>
      <c r="BJ95" s="11"/>
      <c r="BK95" s="6">
        <f aca="true" t="shared" si="19" ref="BK95:BK102">SUM(D95:G95,H95:I95,P95:S95,AB95:AH95,AN95,AT95:AU95,BA95)</f>
        <v>14677.499999999995</v>
      </c>
      <c r="BL95" s="6"/>
      <c r="BM95" s="81"/>
      <c r="BN95" s="6">
        <f aca="true" t="shared" si="20" ref="BN95:BN102">SUM(BB95:BG95,AV95:AZ95,AO95:AS95,AI95:AM95,T95:AA95,J95:O95)</f>
        <v>35024.770000000004</v>
      </c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5">
      <c r="A96" s="68"/>
      <c r="B96" s="38">
        <v>1</v>
      </c>
      <c r="C96" s="58" t="s">
        <v>46</v>
      </c>
      <c r="D96" s="6">
        <v>562.26</v>
      </c>
      <c r="E96" s="6">
        <v>505.71</v>
      </c>
      <c r="F96" s="6">
        <v>278.28999999999996</v>
      </c>
      <c r="G96" s="7">
        <v>267.27</v>
      </c>
      <c r="H96" s="8">
        <v>489.20000000000005</v>
      </c>
      <c r="I96" s="6">
        <v>477.02000000000004</v>
      </c>
      <c r="J96" s="6">
        <v>210.48000000000002</v>
      </c>
      <c r="K96" s="6">
        <v>139.62</v>
      </c>
      <c r="L96" s="6">
        <v>15.7</v>
      </c>
      <c r="M96" s="6">
        <v>255.03</v>
      </c>
      <c r="N96" s="6">
        <v>0</v>
      </c>
      <c r="O96" s="6">
        <v>21.16</v>
      </c>
      <c r="P96" s="8">
        <v>403.25</v>
      </c>
      <c r="Q96" s="6">
        <v>289.39</v>
      </c>
      <c r="R96" s="6">
        <v>469.37</v>
      </c>
      <c r="S96" s="6">
        <v>1386.22</v>
      </c>
      <c r="T96" s="6">
        <v>4833.14</v>
      </c>
      <c r="U96" s="6">
        <v>7918.83</v>
      </c>
      <c r="V96" s="6">
        <v>1022.0999999999999</v>
      </c>
      <c r="W96" s="6">
        <v>879.98</v>
      </c>
      <c r="X96" s="6">
        <v>116.87</v>
      </c>
      <c r="Y96" s="6">
        <v>634.06</v>
      </c>
      <c r="Z96" s="6">
        <v>157</v>
      </c>
      <c r="AA96" s="7">
        <v>0</v>
      </c>
      <c r="AB96" s="8">
        <v>852.87</v>
      </c>
      <c r="AC96" s="6">
        <v>334.54</v>
      </c>
      <c r="AD96" s="6">
        <v>397.65</v>
      </c>
      <c r="AE96" s="6">
        <v>625.4</v>
      </c>
      <c r="AF96" s="6">
        <v>336.38</v>
      </c>
      <c r="AG96" s="6">
        <v>1400.9099999999999</v>
      </c>
      <c r="AH96" s="6">
        <v>488.77</v>
      </c>
      <c r="AI96" s="6">
        <v>1939.98</v>
      </c>
      <c r="AJ96" s="6">
        <v>208.04</v>
      </c>
      <c r="AK96" s="6">
        <v>472.84000000000003</v>
      </c>
      <c r="AL96" s="6">
        <v>368.97</v>
      </c>
      <c r="AM96" s="6">
        <v>16.25</v>
      </c>
      <c r="AN96" s="8">
        <v>30.16</v>
      </c>
      <c r="AO96" s="6">
        <v>1573.8300000000002</v>
      </c>
      <c r="AP96" s="6">
        <v>67.66</v>
      </c>
      <c r="AQ96" s="6">
        <v>13.86</v>
      </c>
      <c r="AR96" s="6">
        <v>0</v>
      </c>
      <c r="AS96" s="6">
        <v>0</v>
      </c>
      <c r="AT96" s="8">
        <v>222.4</v>
      </c>
      <c r="AU96" s="6">
        <v>91.97999999999999</v>
      </c>
      <c r="AV96" s="6">
        <v>50.91</v>
      </c>
      <c r="AW96" s="6">
        <v>186.75</v>
      </c>
      <c r="AX96" s="6">
        <v>35.129999999999995</v>
      </c>
      <c r="AY96" s="6">
        <v>0</v>
      </c>
      <c r="AZ96" s="6">
        <v>0</v>
      </c>
      <c r="BA96" s="8">
        <v>175.14</v>
      </c>
      <c r="BB96" s="6">
        <v>126.41000000000001</v>
      </c>
      <c r="BC96" s="6">
        <v>29.07</v>
      </c>
      <c r="BD96" s="6">
        <v>26.89</v>
      </c>
      <c r="BE96" s="6">
        <v>21.18</v>
      </c>
      <c r="BF96" s="9">
        <v>50.91</v>
      </c>
      <c r="BG96" s="10">
        <v>0</v>
      </c>
      <c r="BH96" s="6">
        <v>51979.89</v>
      </c>
      <c r="BI96" s="11">
        <f t="shared" si="14"/>
        <v>31476.83000000001</v>
      </c>
      <c r="BJ96" s="11"/>
      <c r="BK96" s="6">
        <f t="shared" si="19"/>
        <v>10084.179999999998</v>
      </c>
      <c r="BL96" s="6"/>
      <c r="BM96" s="81"/>
      <c r="BN96" s="6">
        <f t="shared" si="20"/>
        <v>21392.649999999998</v>
      </c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5">
      <c r="A97" s="68"/>
      <c r="B97" s="38">
        <v>1</v>
      </c>
      <c r="C97" s="58" t="s">
        <v>47</v>
      </c>
      <c r="D97" s="6">
        <v>176.86999999999998</v>
      </c>
      <c r="E97" s="6">
        <v>77.03</v>
      </c>
      <c r="F97" s="6">
        <v>32.35</v>
      </c>
      <c r="G97" s="7">
        <v>92.56</v>
      </c>
      <c r="H97" s="8">
        <v>148.44</v>
      </c>
      <c r="I97" s="6">
        <v>79.50999999999999</v>
      </c>
      <c r="J97" s="6">
        <v>17.79</v>
      </c>
      <c r="K97" s="6">
        <v>251.12</v>
      </c>
      <c r="L97" s="6">
        <v>0</v>
      </c>
      <c r="M97" s="6">
        <v>111.04</v>
      </c>
      <c r="N97" s="6">
        <v>0</v>
      </c>
      <c r="O97" s="6">
        <v>0</v>
      </c>
      <c r="P97" s="8">
        <v>57.43</v>
      </c>
      <c r="Q97" s="6">
        <v>0</v>
      </c>
      <c r="R97" s="6">
        <v>129.52</v>
      </c>
      <c r="S97" s="6">
        <v>171.94</v>
      </c>
      <c r="T97" s="6">
        <v>319.36</v>
      </c>
      <c r="U97" s="6">
        <v>657.22</v>
      </c>
      <c r="V97" s="6">
        <v>4640.89</v>
      </c>
      <c r="W97" s="6">
        <v>918.5600000000001</v>
      </c>
      <c r="X97" s="6">
        <v>140.46</v>
      </c>
      <c r="Y97" s="6">
        <v>346.49</v>
      </c>
      <c r="Z97" s="6">
        <v>44.47</v>
      </c>
      <c r="AA97" s="7">
        <v>0</v>
      </c>
      <c r="AB97" s="8">
        <v>79.22</v>
      </c>
      <c r="AC97" s="6">
        <v>62.519999999999996</v>
      </c>
      <c r="AD97" s="6">
        <v>8.58</v>
      </c>
      <c r="AE97" s="6">
        <v>50.91</v>
      </c>
      <c r="AF97" s="6">
        <v>52.46</v>
      </c>
      <c r="AG97" s="6">
        <v>173.82</v>
      </c>
      <c r="AH97" s="6">
        <v>102.92</v>
      </c>
      <c r="AI97" s="6">
        <v>4817.06</v>
      </c>
      <c r="AJ97" s="6">
        <v>450.4</v>
      </c>
      <c r="AK97" s="6">
        <v>151.32999999999998</v>
      </c>
      <c r="AL97" s="6">
        <v>190</v>
      </c>
      <c r="AM97" s="6">
        <v>0</v>
      </c>
      <c r="AN97" s="8">
        <v>0</v>
      </c>
      <c r="AO97" s="6">
        <v>388.77</v>
      </c>
      <c r="AP97" s="6">
        <v>54.03</v>
      </c>
      <c r="AQ97" s="6">
        <v>0</v>
      </c>
      <c r="AR97" s="6">
        <v>0</v>
      </c>
      <c r="AS97" s="6">
        <v>0</v>
      </c>
      <c r="AT97" s="8">
        <v>40.42</v>
      </c>
      <c r="AU97" s="6">
        <v>0</v>
      </c>
      <c r="AV97" s="6">
        <v>0</v>
      </c>
      <c r="AW97" s="6">
        <v>71.05</v>
      </c>
      <c r="AX97" s="6">
        <v>0</v>
      </c>
      <c r="AY97" s="6">
        <v>0</v>
      </c>
      <c r="AZ97" s="6">
        <v>0</v>
      </c>
      <c r="BA97" s="8">
        <v>0</v>
      </c>
      <c r="BB97" s="6">
        <v>35.8</v>
      </c>
      <c r="BC97" s="6">
        <v>0</v>
      </c>
      <c r="BD97" s="6">
        <v>19.24</v>
      </c>
      <c r="BE97" s="6">
        <v>12.57</v>
      </c>
      <c r="BF97" s="9">
        <v>12.21</v>
      </c>
      <c r="BG97" s="10">
        <v>0</v>
      </c>
      <c r="BH97" s="6">
        <v>21281.27</v>
      </c>
      <c r="BI97" s="11">
        <f t="shared" si="14"/>
        <v>15186.359999999999</v>
      </c>
      <c r="BJ97" s="11"/>
      <c r="BK97" s="6">
        <f t="shared" si="19"/>
        <v>1536.5</v>
      </c>
      <c r="BL97" s="6"/>
      <c r="BM97" s="81"/>
      <c r="BN97" s="6">
        <f t="shared" si="20"/>
        <v>13649.86</v>
      </c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5">
      <c r="A98" s="68"/>
      <c r="B98" s="38">
        <v>2</v>
      </c>
      <c r="C98" s="58" t="s">
        <v>48</v>
      </c>
      <c r="D98" s="6">
        <v>301.75999999999993</v>
      </c>
      <c r="E98" s="6">
        <v>170</v>
      </c>
      <c r="F98" s="6">
        <v>119.1</v>
      </c>
      <c r="G98" s="7">
        <v>31.79</v>
      </c>
      <c r="H98" s="8">
        <v>367.57000000000005</v>
      </c>
      <c r="I98" s="6">
        <v>256.09000000000003</v>
      </c>
      <c r="J98" s="6">
        <v>526.46</v>
      </c>
      <c r="K98" s="6">
        <v>232.09</v>
      </c>
      <c r="L98" s="6">
        <v>353.14</v>
      </c>
      <c r="M98" s="6">
        <v>1075.53</v>
      </c>
      <c r="N98" s="6">
        <v>19.81</v>
      </c>
      <c r="O98" s="6">
        <v>0</v>
      </c>
      <c r="P98" s="8">
        <v>262.7</v>
      </c>
      <c r="Q98" s="6">
        <v>335</v>
      </c>
      <c r="R98" s="6">
        <v>330.22</v>
      </c>
      <c r="S98" s="6">
        <v>71.73</v>
      </c>
      <c r="T98" s="6">
        <v>1059.4</v>
      </c>
      <c r="U98" s="6">
        <v>937.1500000000001</v>
      </c>
      <c r="V98" s="6">
        <v>2161.68</v>
      </c>
      <c r="W98" s="6">
        <v>15814.55</v>
      </c>
      <c r="X98" s="6">
        <v>4223.58</v>
      </c>
      <c r="Y98" s="6">
        <v>2655.34</v>
      </c>
      <c r="Z98" s="6">
        <v>1018.1199999999999</v>
      </c>
      <c r="AA98" s="7">
        <v>40.8</v>
      </c>
      <c r="AB98" s="8">
        <v>234.74</v>
      </c>
      <c r="AC98" s="6">
        <v>110.74</v>
      </c>
      <c r="AD98" s="6">
        <v>44.870000000000005</v>
      </c>
      <c r="AE98" s="6">
        <v>54.22</v>
      </c>
      <c r="AF98" s="6">
        <v>31.5</v>
      </c>
      <c r="AG98" s="6">
        <v>43.25</v>
      </c>
      <c r="AH98" s="6">
        <v>17.49</v>
      </c>
      <c r="AI98" s="6">
        <v>1875.26</v>
      </c>
      <c r="AJ98" s="6">
        <v>808.8399999999999</v>
      </c>
      <c r="AK98" s="6">
        <v>33.89</v>
      </c>
      <c r="AL98" s="6">
        <v>1115.45</v>
      </c>
      <c r="AM98" s="6">
        <v>0</v>
      </c>
      <c r="AN98" s="8">
        <v>0</v>
      </c>
      <c r="AO98" s="6">
        <v>273.99</v>
      </c>
      <c r="AP98" s="6">
        <v>0</v>
      </c>
      <c r="AQ98" s="6">
        <v>15.69</v>
      </c>
      <c r="AR98" s="6">
        <v>0</v>
      </c>
      <c r="AS98" s="6">
        <v>0</v>
      </c>
      <c r="AT98" s="8">
        <v>67.24</v>
      </c>
      <c r="AU98" s="6">
        <v>36.71</v>
      </c>
      <c r="AV98" s="6">
        <v>0</v>
      </c>
      <c r="AW98" s="6">
        <v>44.9</v>
      </c>
      <c r="AX98" s="6">
        <v>0</v>
      </c>
      <c r="AY98" s="6">
        <v>0</v>
      </c>
      <c r="AZ98" s="6">
        <v>0</v>
      </c>
      <c r="BA98" s="8">
        <v>19.24</v>
      </c>
      <c r="BB98" s="6">
        <v>19.24</v>
      </c>
      <c r="BC98" s="6">
        <v>31.48</v>
      </c>
      <c r="BD98" s="6">
        <v>0</v>
      </c>
      <c r="BE98" s="6">
        <v>21.18</v>
      </c>
      <c r="BF98" s="9">
        <v>0</v>
      </c>
      <c r="BG98" s="10">
        <v>0</v>
      </c>
      <c r="BH98" s="6">
        <v>48959.12</v>
      </c>
      <c r="BI98" s="11">
        <f t="shared" si="14"/>
        <v>37263.52999999999</v>
      </c>
      <c r="BJ98" s="11"/>
      <c r="BK98" s="6">
        <f t="shared" si="19"/>
        <v>2905.9599999999987</v>
      </c>
      <c r="BL98" s="6"/>
      <c r="BM98" s="81"/>
      <c r="BN98" s="6">
        <f t="shared" si="20"/>
        <v>34357.56999999999</v>
      </c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5">
      <c r="A99" s="68"/>
      <c r="B99" s="38">
        <v>2</v>
      </c>
      <c r="C99" s="58" t="s">
        <v>49</v>
      </c>
      <c r="D99" s="6">
        <v>366.35</v>
      </c>
      <c r="E99" s="6">
        <v>92.49999999999999</v>
      </c>
      <c r="F99" s="6">
        <v>93.45</v>
      </c>
      <c r="G99" s="7">
        <v>46.36</v>
      </c>
      <c r="H99" s="8">
        <v>166.06</v>
      </c>
      <c r="I99" s="6">
        <v>179.11</v>
      </c>
      <c r="J99" s="6">
        <v>714.9300000000001</v>
      </c>
      <c r="K99" s="6">
        <v>898.02</v>
      </c>
      <c r="L99" s="6">
        <v>246.07</v>
      </c>
      <c r="M99" s="6">
        <v>2494.93</v>
      </c>
      <c r="N99" s="6">
        <v>322.08</v>
      </c>
      <c r="O99" s="6">
        <v>0</v>
      </c>
      <c r="P99" s="8">
        <v>67.39</v>
      </c>
      <c r="Q99" s="6">
        <v>21</v>
      </c>
      <c r="R99" s="6">
        <v>69.03999999999999</v>
      </c>
      <c r="S99" s="6">
        <v>28.759999999999998</v>
      </c>
      <c r="T99" s="6">
        <v>319.57</v>
      </c>
      <c r="U99" s="6">
        <v>122.74000000000001</v>
      </c>
      <c r="V99" s="6">
        <v>100.3</v>
      </c>
      <c r="W99" s="6">
        <v>7802.18</v>
      </c>
      <c r="X99" s="6">
        <v>13200.09</v>
      </c>
      <c r="Y99" s="6">
        <v>3498.74</v>
      </c>
      <c r="Z99" s="6">
        <v>1201.48</v>
      </c>
      <c r="AA99" s="7">
        <v>0</v>
      </c>
      <c r="AB99" s="8">
        <v>31.46</v>
      </c>
      <c r="AC99" s="6">
        <v>21.18</v>
      </c>
      <c r="AD99" s="6">
        <v>0</v>
      </c>
      <c r="AE99" s="6">
        <v>36.38</v>
      </c>
      <c r="AF99" s="6">
        <v>22.03</v>
      </c>
      <c r="AG99" s="6">
        <v>0</v>
      </c>
      <c r="AH99" s="6">
        <v>0</v>
      </c>
      <c r="AI99" s="6">
        <v>104.25</v>
      </c>
      <c r="AJ99" s="6">
        <v>0</v>
      </c>
      <c r="AK99" s="6">
        <v>0</v>
      </c>
      <c r="AL99" s="6">
        <v>243.16</v>
      </c>
      <c r="AM99" s="6">
        <v>0</v>
      </c>
      <c r="AN99" s="8">
        <v>21.56</v>
      </c>
      <c r="AO99" s="6">
        <v>20.3</v>
      </c>
      <c r="AP99" s="6">
        <v>10.56</v>
      </c>
      <c r="AQ99" s="6">
        <v>0</v>
      </c>
      <c r="AR99" s="6">
        <v>0</v>
      </c>
      <c r="AS99" s="6">
        <v>0</v>
      </c>
      <c r="AT99" s="8">
        <v>24.39</v>
      </c>
      <c r="AU99" s="6">
        <v>19.22</v>
      </c>
      <c r="AV99" s="6">
        <v>30.08</v>
      </c>
      <c r="AW99" s="6">
        <v>0</v>
      </c>
      <c r="AX99" s="6">
        <v>0</v>
      </c>
      <c r="AY99" s="6">
        <v>13.95</v>
      </c>
      <c r="AZ99" s="6">
        <v>0</v>
      </c>
      <c r="BA99" s="8">
        <v>22.03</v>
      </c>
      <c r="BB99" s="6">
        <v>22.03</v>
      </c>
      <c r="BC99" s="6">
        <v>0</v>
      </c>
      <c r="BD99" s="6">
        <v>41.27</v>
      </c>
      <c r="BE99" s="6">
        <v>0</v>
      </c>
      <c r="BF99" s="9">
        <v>0</v>
      </c>
      <c r="BG99" s="10">
        <v>0</v>
      </c>
      <c r="BH99" s="6">
        <v>38267.57</v>
      </c>
      <c r="BI99" s="11">
        <f t="shared" si="14"/>
        <v>32735</v>
      </c>
      <c r="BJ99" s="11"/>
      <c r="BK99" s="6">
        <f t="shared" si="19"/>
        <v>1328.2700000000002</v>
      </c>
      <c r="BL99" s="6"/>
      <c r="BM99" s="81"/>
      <c r="BN99" s="6">
        <f t="shared" si="20"/>
        <v>31406.730000000003</v>
      </c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5">
      <c r="A100" s="68"/>
      <c r="B100" s="38">
        <v>2</v>
      </c>
      <c r="C100" s="58" t="s">
        <v>50</v>
      </c>
      <c r="D100" s="6">
        <v>102.56</v>
      </c>
      <c r="E100" s="6">
        <v>71.28</v>
      </c>
      <c r="F100" s="6">
        <v>84.81</v>
      </c>
      <c r="G100" s="7">
        <v>31.99</v>
      </c>
      <c r="H100" s="8">
        <v>79.82</v>
      </c>
      <c r="I100" s="6">
        <v>101.64</v>
      </c>
      <c r="J100" s="6">
        <v>429.89</v>
      </c>
      <c r="K100" s="6">
        <v>330.51</v>
      </c>
      <c r="L100" s="6">
        <v>35.59</v>
      </c>
      <c r="M100" s="6">
        <v>222.31</v>
      </c>
      <c r="N100" s="6">
        <v>21.77</v>
      </c>
      <c r="O100" s="6">
        <v>0</v>
      </c>
      <c r="P100" s="8">
        <v>36.8</v>
      </c>
      <c r="Q100" s="6">
        <v>77.78</v>
      </c>
      <c r="R100" s="6">
        <v>266.72</v>
      </c>
      <c r="S100" s="6">
        <v>64.00999999999999</v>
      </c>
      <c r="T100" s="6">
        <v>177.42</v>
      </c>
      <c r="U100" s="6">
        <v>193.89</v>
      </c>
      <c r="V100" s="6">
        <v>53.480000000000004</v>
      </c>
      <c r="W100" s="6">
        <v>6163.679999999999</v>
      </c>
      <c r="X100" s="6">
        <v>1914.42</v>
      </c>
      <c r="Y100" s="6">
        <v>5855.15</v>
      </c>
      <c r="Z100" s="6">
        <v>230.35000000000002</v>
      </c>
      <c r="AA100" s="7">
        <v>0</v>
      </c>
      <c r="AB100" s="8">
        <v>21.7</v>
      </c>
      <c r="AC100" s="6">
        <v>21.77</v>
      </c>
      <c r="AD100" s="6">
        <v>0</v>
      </c>
      <c r="AE100" s="6">
        <v>16.5</v>
      </c>
      <c r="AF100" s="6">
        <v>17.49</v>
      </c>
      <c r="AG100" s="6">
        <v>54.86</v>
      </c>
      <c r="AH100" s="6">
        <v>0</v>
      </c>
      <c r="AI100" s="6">
        <v>153.76</v>
      </c>
      <c r="AJ100" s="6">
        <v>16.21</v>
      </c>
      <c r="AK100" s="6">
        <v>10.2</v>
      </c>
      <c r="AL100" s="6">
        <v>339.47</v>
      </c>
      <c r="AM100" s="6">
        <v>0</v>
      </c>
      <c r="AN100" s="8">
        <v>0</v>
      </c>
      <c r="AO100" s="6">
        <v>0</v>
      </c>
      <c r="AP100" s="6">
        <v>0</v>
      </c>
      <c r="AQ100" s="6">
        <v>17.49</v>
      </c>
      <c r="AR100" s="6">
        <v>0</v>
      </c>
      <c r="AS100" s="6">
        <v>0</v>
      </c>
      <c r="AT100" s="8">
        <v>9.35</v>
      </c>
      <c r="AU100" s="6">
        <v>31.8</v>
      </c>
      <c r="AV100" s="6">
        <v>0</v>
      </c>
      <c r="AW100" s="6">
        <v>23.3</v>
      </c>
      <c r="AX100" s="6">
        <v>0</v>
      </c>
      <c r="AY100" s="6">
        <v>0</v>
      </c>
      <c r="AZ100" s="6">
        <v>0</v>
      </c>
      <c r="BA100" s="8">
        <v>6.14</v>
      </c>
      <c r="BB100" s="6">
        <v>19.24</v>
      </c>
      <c r="BC100" s="6">
        <v>0</v>
      </c>
      <c r="BD100" s="6">
        <v>0</v>
      </c>
      <c r="BE100" s="6">
        <v>0</v>
      </c>
      <c r="BF100" s="9">
        <v>0</v>
      </c>
      <c r="BG100" s="10">
        <v>0</v>
      </c>
      <c r="BH100" s="6">
        <v>21627.06</v>
      </c>
      <c r="BI100" s="11">
        <f t="shared" si="14"/>
        <v>17305.15</v>
      </c>
      <c r="BJ100" s="11"/>
      <c r="BK100" s="6">
        <f t="shared" si="19"/>
        <v>1097.02</v>
      </c>
      <c r="BL100" s="6"/>
      <c r="BM100" s="81"/>
      <c r="BN100" s="6">
        <f t="shared" si="20"/>
        <v>16208.13</v>
      </c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5">
      <c r="A101" s="68"/>
      <c r="B101" s="38">
        <v>3</v>
      </c>
      <c r="C101" s="58" t="s">
        <v>51</v>
      </c>
      <c r="D101" s="6">
        <v>188.23000000000002</v>
      </c>
      <c r="E101" s="6">
        <v>41.129999999999995</v>
      </c>
      <c r="F101" s="6">
        <v>17.49</v>
      </c>
      <c r="G101" s="7">
        <v>36.73</v>
      </c>
      <c r="H101" s="8">
        <v>345.02</v>
      </c>
      <c r="I101" s="6">
        <v>175.32</v>
      </c>
      <c r="J101" s="6">
        <v>286.7</v>
      </c>
      <c r="K101" s="6">
        <v>208.79000000000002</v>
      </c>
      <c r="L101" s="6">
        <v>23.54</v>
      </c>
      <c r="M101" s="6">
        <v>225.70000000000002</v>
      </c>
      <c r="N101" s="6">
        <v>3025.97</v>
      </c>
      <c r="O101" s="6">
        <v>0</v>
      </c>
      <c r="P101" s="8">
        <v>21.77</v>
      </c>
      <c r="Q101" s="6">
        <v>86.31</v>
      </c>
      <c r="R101" s="6">
        <v>43.54</v>
      </c>
      <c r="S101" s="6">
        <v>23.3</v>
      </c>
      <c r="T101" s="6">
        <v>117.38999999999999</v>
      </c>
      <c r="U101" s="6">
        <v>75.86</v>
      </c>
      <c r="V101" s="6">
        <v>203.52</v>
      </c>
      <c r="W101" s="6">
        <v>827.61</v>
      </c>
      <c r="X101" s="6">
        <v>1389.63</v>
      </c>
      <c r="Y101" s="6">
        <v>572.81</v>
      </c>
      <c r="Z101" s="6">
        <v>7274.67</v>
      </c>
      <c r="AA101" s="7">
        <v>0</v>
      </c>
      <c r="AB101" s="8">
        <v>39.2</v>
      </c>
      <c r="AC101" s="6">
        <v>34.92</v>
      </c>
      <c r="AD101" s="6">
        <v>33.33</v>
      </c>
      <c r="AE101" s="6">
        <v>0</v>
      </c>
      <c r="AF101" s="6">
        <v>0</v>
      </c>
      <c r="AG101" s="6">
        <v>54.09</v>
      </c>
      <c r="AH101" s="6">
        <v>0</v>
      </c>
      <c r="AI101" s="6">
        <v>100.98</v>
      </c>
      <c r="AJ101" s="6">
        <v>0</v>
      </c>
      <c r="AK101" s="6">
        <v>0</v>
      </c>
      <c r="AL101" s="6">
        <v>649.64</v>
      </c>
      <c r="AM101" s="6">
        <v>339.32</v>
      </c>
      <c r="AN101" s="8">
        <v>0</v>
      </c>
      <c r="AO101" s="6">
        <v>82.21000000000001</v>
      </c>
      <c r="AP101" s="6">
        <v>40.79</v>
      </c>
      <c r="AQ101" s="6">
        <v>22.03</v>
      </c>
      <c r="AR101" s="6">
        <v>0</v>
      </c>
      <c r="AS101" s="6">
        <v>0</v>
      </c>
      <c r="AT101" s="8">
        <v>44.06</v>
      </c>
      <c r="AU101" s="6">
        <v>0</v>
      </c>
      <c r="AV101" s="6">
        <v>0</v>
      </c>
      <c r="AW101" s="6">
        <v>109.81</v>
      </c>
      <c r="AX101" s="6">
        <v>0</v>
      </c>
      <c r="AY101" s="6">
        <v>0</v>
      </c>
      <c r="AZ101" s="6">
        <v>0</v>
      </c>
      <c r="BA101" s="8">
        <v>35.980000000000004</v>
      </c>
      <c r="BB101" s="6">
        <v>22.03</v>
      </c>
      <c r="BC101" s="6">
        <v>0</v>
      </c>
      <c r="BD101" s="6">
        <v>0</v>
      </c>
      <c r="BE101" s="6">
        <v>0</v>
      </c>
      <c r="BF101" s="9">
        <v>0</v>
      </c>
      <c r="BG101" s="10">
        <v>0</v>
      </c>
      <c r="BH101" s="6">
        <v>16459.8</v>
      </c>
      <c r="BI101" s="11">
        <f t="shared" si="14"/>
        <v>16819.420000000002</v>
      </c>
      <c r="BJ101" s="11"/>
      <c r="BK101" s="6">
        <f t="shared" si="19"/>
        <v>1220.4199999999998</v>
      </c>
      <c r="BL101" s="6"/>
      <c r="BM101" s="81"/>
      <c r="BN101" s="6">
        <f t="shared" si="20"/>
        <v>15599.000000000002</v>
      </c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5.75" thickBot="1">
      <c r="A102" s="69"/>
      <c r="B102" s="48">
        <v>3</v>
      </c>
      <c r="C102" s="52" t="s">
        <v>40</v>
      </c>
      <c r="D102" s="12">
        <v>0</v>
      </c>
      <c r="E102" s="12">
        <v>6.66</v>
      </c>
      <c r="F102" s="12">
        <v>0</v>
      </c>
      <c r="G102" s="13">
        <v>0</v>
      </c>
      <c r="H102" s="14">
        <v>0</v>
      </c>
      <c r="I102" s="12">
        <v>0</v>
      </c>
      <c r="J102" s="12">
        <v>18.6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4">
        <v>18.4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7.78</v>
      </c>
      <c r="Z102" s="12">
        <v>0</v>
      </c>
      <c r="AA102" s="13">
        <v>0</v>
      </c>
      <c r="AB102" s="14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15.08</v>
      </c>
      <c r="AL102" s="12">
        <v>0</v>
      </c>
      <c r="AM102" s="12">
        <v>0</v>
      </c>
      <c r="AN102" s="14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4">
        <v>0</v>
      </c>
      <c r="AU102" s="12">
        <v>0</v>
      </c>
      <c r="AV102" s="12">
        <v>20.23</v>
      </c>
      <c r="AW102" s="12">
        <v>0</v>
      </c>
      <c r="AX102" s="12">
        <v>19.24</v>
      </c>
      <c r="AY102" s="12">
        <v>0</v>
      </c>
      <c r="AZ102" s="12">
        <v>0</v>
      </c>
      <c r="BA102" s="14">
        <v>0</v>
      </c>
      <c r="BB102" s="12">
        <v>0</v>
      </c>
      <c r="BC102" s="12">
        <v>0</v>
      </c>
      <c r="BD102" s="12">
        <v>0</v>
      </c>
      <c r="BE102" s="12">
        <v>0</v>
      </c>
      <c r="BF102" s="15">
        <v>0</v>
      </c>
      <c r="BG102" s="16">
        <v>0</v>
      </c>
      <c r="BH102" s="12">
        <v>126.33</v>
      </c>
      <c r="BI102" s="17">
        <f t="shared" si="14"/>
        <v>105.99</v>
      </c>
      <c r="BJ102" s="83"/>
      <c r="BK102" s="6">
        <f t="shared" si="19"/>
        <v>25.06</v>
      </c>
      <c r="BL102" s="6"/>
      <c r="BM102" s="81"/>
      <c r="BN102" s="6">
        <f t="shared" si="20"/>
        <v>80.93</v>
      </c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5">
      <c r="A103" s="73" t="s">
        <v>14</v>
      </c>
      <c r="B103" s="50">
        <v>0</v>
      </c>
      <c r="C103" s="51" t="s">
        <v>52</v>
      </c>
      <c r="D103" s="18">
        <v>2961.37</v>
      </c>
      <c r="E103" s="18">
        <v>2218.57</v>
      </c>
      <c r="F103" s="18">
        <v>1427.7199999999998</v>
      </c>
      <c r="G103" s="19">
        <v>1799.57</v>
      </c>
      <c r="H103" s="20">
        <v>1880.73</v>
      </c>
      <c r="I103" s="18">
        <v>1275.49</v>
      </c>
      <c r="J103" s="18">
        <v>334.05</v>
      </c>
      <c r="K103" s="18">
        <v>157.36</v>
      </c>
      <c r="L103" s="18">
        <v>32.27</v>
      </c>
      <c r="M103" s="18">
        <v>191.50000000000003</v>
      </c>
      <c r="N103" s="18">
        <v>25.65</v>
      </c>
      <c r="O103" s="18">
        <v>0</v>
      </c>
      <c r="P103" s="20">
        <v>807.22</v>
      </c>
      <c r="Q103" s="18">
        <v>366.88</v>
      </c>
      <c r="R103" s="18">
        <v>400.32000000000005</v>
      </c>
      <c r="S103" s="18">
        <v>880.37</v>
      </c>
      <c r="T103" s="18">
        <v>241.36</v>
      </c>
      <c r="U103" s="18">
        <v>739.55</v>
      </c>
      <c r="V103" s="18">
        <v>238.87</v>
      </c>
      <c r="W103" s="18">
        <v>346.54999999999995</v>
      </c>
      <c r="X103" s="18">
        <v>397.77</v>
      </c>
      <c r="Y103" s="18">
        <v>211.84</v>
      </c>
      <c r="Z103" s="18">
        <v>217.72000000000003</v>
      </c>
      <c r="AA103" s="19">
        <v>0</v>
      </c>
      <c r="AB103" s="20">
        <v>1699.1899999999998</v>
      </c>
      <c r="AC103" s="18">
        <v>1178.95</v>
      </c>
      <c r="AD103" s="18">
        <v>829.57</v>
      </c>
      <c r="AE103" s="18">
        <v>633.49</v>
      </c>
      <c r="AF103" s="18">
        <v>512.45</v>
      </c>
      <c r="AG103" s="18">
        <v>1033.55</v>
      </c>
      <c r="AH103" s="18">
        <v>344.51</v>
      </c>
      <c r="AI103" s="18">
        <v>983.11</v>
      </c>
      <c r="AJ103" s="18">
        <v>226.42000000000002</v>
      </c>
      <c r="AK103" s="18">
        <v>978.6</v>
      </c>
      <c r="AL103" s="18">
        <v>696</v>
      </c>
      <c r="AM103" s="18">
        <v>171.65</v>
      </c>
      <c r="AN103" s="20">
        <v>233.94</v>
      </c>
      <c r="AO103" s="18">
        <v>1371.69</v>
      </c>
      <c r="AP103" s="18">
        <v>217.31</v>
      </c>
      <c r="AQ103" s="18">
        <v>167.51999999999998</v>
      </c>
      <c r="AR103" s="18">
        <v>143.45</v>
      </c>
      <c r="AS103" s="18">
        <v>0</v>
      </c>
      <c r="AT103" s="20">
        <v>998.85</v>
      </c>
      <c r="AU103" s="18">
        <v>936.61</v>
      </c>
      <c r="AV103" s="18">
        <v>1134.11</v>
      </c>
      <c r="AW103" s="18">
        <v>698.52</v>
      </c>
      <c r="AX103" s="18">
        <v>614.02</v>
      </c>
      <c r="AY103" s="18">
        <v>94.36</v>
      </c>
      <c r="AZ103" s="18">
        <v>22.4</v>
      </c>
      <c r="BA103" s="20">
        <v>735.54</v>
      </c>
      <c r="BB103" s="18">
        <v>656.8900000000001</v>
      </c>
      <c r="BC103" s="18">
        <v>444.29</v>
      </c>
      <c r="BD103" s="18">
        <v>257.21000000000004</v>
      </c>
      <c r="BE103" s="18">
        <v>170.75</v>
      </c>
      <c r="BF103" s="21">
        <v>139.89</v>
      </c>
      <c r="BG103" s="22">
        <v>0</v>
      </c>
      <c r="BH103" s="18">
        <v>34214.47</v>
      </c>
      <c r="BI103" s="23">
        <f t="shared" si="14"/>
        <v>35477.57</v>
      </c>
      <c r="BJ103" s="23"/>
      <c r="BK103" s="6"/>
      <c r="BL103" s="6">
        <f aca="true" t="shared" si="21" ref="BL103:BL109">SUM(BB103:BG103,AV103:AZ103,AO103:AS103,AI103:AM103,T103:AA103,J103:O103)</f>
        <v>12322.679999999998</v>
      </c>
      <c r="BM103" s="6">
        <f aca="true" t="shared" si="22" ref="BM103:BM109">SUM(BA103,AT103:AU103,AN103,AB103:AH103,P103:S103,D103:I103)</f>
        <v>23154.89</v>
      </c>
      <c r="BN103" s="81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5">
      <c r="A104" s="68"/>
      <c r="B104" s="38">
        <v>0</v>
      </c>
      <c r="C104" s="58" t="s">
        <v>53</v>
      </c>
      <c r="D104" s="6">
        <v>1928.67</v>
      </c>
      <c r="E104" s="6">
        <v>1252.45</v>
      </c>
      <c r="F104" s="6">
        <v>2005.1100000000001</v>
      </c>
      <c r="G104" s="7">
        <v>2071.65</v>
      </c>
      <c r="H104" s="8">
        <v>563.31</v>
      </c>
      <c r="I104" s="6">
        <v>311.59000000000003</v>
      </c>
      <c r="J104" s="6">
        <v>256.57</v>
      </c>
      <c r="K104" s="6">
        <v>88.91000000000001</v>
      </c>
      <c r="L104" s="6">
        <v>21.91</v>
      </c>
      <c r="M104" s="6">
        <v>83.62</v>
      </c>
      <c r="N104" s="6">
        <v>0</v>
      </c>
      <c r="O104" s="6">
        <v>0</v>
      </c>
      <c r="P104" s="8">
        <v>348.03</v>
      </c>
      <c r="Q104" s="6">
        <v>190.14</v>
      </c>
      <c r="R104" s="6">
        <v>107.19</v>
      </c>
      <c r="S104" s="6">
        <v>668.94</v>
      </c>
      <c r="T104" s="6">
        <v>307.81</v>
      </c>
      <c r="U104" s="6">
        <v>538.97</v>
      </c>
      <c r="V104" s="6">
        <v>237.20999999999998</v>
      </c>
      <c r="W104" s="6">
        <v>125.52000000000001</v>
      </c>
      <c r="X104" s="6">
        <v>252.32000000000002</v>
      </c>
      <c r="Y104" s="6">
        <v>127.07</v>
      </c>
      <c r="Z104" s="6">
        <v>122.41</v>
      </c>
      <c r="AA104" s="7">
        <v>0</v>
      </c>
      <c r="AB104" s="8">
        <v>1370.31</v>
      </c>
      <c r="AC104" s="6">
        <v>1902.7</v>
      </c>
      <c r="AD104" s="6">
        <v>1502.07</v>
      </c>
      <c r="AE104" s="6">
        <v>811.08</v>
      </c>
      <c r="AF104" s="6">
        <v>809.79</v>
      </c>
      <c r="AG104" s="6">
        <v>904.66</v>
      </c>
      <c r="AH104" s="6">
        <v>631.23</v>
      </c>
      <c r="AI104" s="6">
        <v>726.19</v>
      </c>
      <c r="AJ104" s="6">
        <v>190.47</v>
      </c>
      <c r="AK104" s="6">
        <v>582.86</v>
      </c>
      <c r="AL104" s="6">
        <v>501.64</v>
      </c>
      <c r="AM104" s="6">
        <v>50.96</v>
      </c>
      <c r="AN104" s="8">
        <v>566.98</v>
      </c>
      <c r="AO104" s="6">
        <v>2049.55</v>
      </c>
      <c r="AP104" s="6">
        <v>220.88000000000002</v>
      </c>
      <c r="AQ104" s="6">
        <v>98.4</v>
      </c>
      <c r="AR104" s="6">
        <v>393.36000000000007</v>
      </c>
      <c r="AS104" s="6">
        <v>16.5</v>
      </c>
      <c r="AT104" s="8">
        <v>1378.54</v>
      </c>
      <c r="AU104" s="6">
        <v>661.3</v>
      </c>
      <c r="AV104" s="6">
        <v>758.33</v>
      </c>
      <c r="AW104" s="6">
        <v>359.48</v>
      </c>
      <c r="AX104" s="6">
        <v>405.6</v>
      </c>
      <c r="AY104" s="6">
        <v>96.60000000000001</v>
      </c>
      <c r="AZ104" s="6">
        <v>0</v>
      </c>
      <c r="BA104" s="8">
        <v>946.1400000000001</v>
      </c>
      <c r="BB104" s="6">
        <v>461.01</v>
      </c>
      <c r="BC104" s="6">
        <v>412.90999999999997</v>
      </c>
      <c r="BD104" s="6">
        <v>160.76999999999998</v>
      </c>
      <c r="BE104" s="6">
        <v>239.78000000000003</v>
      </c>
      <c r="BF104" s="9">
        <v>44.16</v>
      </c>
      <c r="BG104" s="10">
        <v>0</v>
      </c>
      <c r="BH104" s="6">
        <v>36123.88</v>
      </c>
      <c r="BI104" s="11">
        <f t="shared" si="14"/>
        <v>30863.649999999998</v>
      </c>
      <c r="BJ104" s="11"/>
      <c r="BK104" s="6"/>
      <c r="BL104" s="6">
        <f t="shared" si="21"/>
        <v>9931.77</v>
      </c>
      <c r="BM104" s="6">
        <f t="shared" si="22"/>
        <v>20931.880000000005</v>
      </c>
      <c r="BN104" s="81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5">
      <c r="A105" s="68"/>
      <c r="B105" s="38">
        <v>0</v>
      </c>
      <c r="C105" s="58" t="s">
        <v>54</v>
      </c>
      <c r="D105" s="6">
        <v>1249.0900000000001</v>
      </c>
      <c r="E105" s="6">
        <v>816.59</v>
      </c>
      <c r="F105" s="6">
        <v>1056.98</v>
      </c>
      <c r="G105" s="7">
        <v>1247.47</v>
      </c>
      <c r="H105" s="8">
        <v>558.42</v>
      </c>
      <c r="I105" s="6">
        <v>478.46</v>
      </c>
      <c r="J105" s="6">
        <v>51.01</v>
      </c>
      <c r="K105" s="6">
        <v>50.92</v>
      </c>
      <c r="L105" s="6">
        <v>15.15</v>
      </c>
      <c r="M105" s="6">
        <v>60.66</v>
      </c>
      <c r="N105" s="6">
        <v>15.69</v>
      </c>
      <c r="O105" s="6">
        <v>0</v>
      </c>
      <c r="P105" s="8">
        <v>326.47</v>
      </c>
      <c r="Q105" s="6">
        <v>162.60000000000002</v>
      </c>
      <c r="R105" s="6">
        <v>194.87</v>
      </c>
      <c r="S105" s="6">
        <v>440.59</v>
      </c>
      <c r="T105" s="6">
        <v>187.75</v>
      </c>
      <c r="U105" s="6">
        <v>391.4</v>
      </c>
      <c r="V105" s="6">
        <v>189.67000000000002</v>
      </c>
      <c r="W105" s="6">
        <v>38.2</v>
      </c>
      <c r="X105" s="6">
        <v>32.93</v>
      </c>
      <c r="Y105" s="6">
        <v>104.64999999999999</v>
      </c>
      <c r="Z105" s="6">
        <v>42.099999999999994</v>
      </c>
      <c r="AA105" s="7">
        <v>0</v>
      </c>
      <c r="AB105" s="8">
        <v>913.57</v>
      </c>
      <c r="AC105" s="6">
        <v>2535.38</v>
      </c>
      <c r="AD105" s="6">
        <v>1686.8400000000001</v>
      </c>
      <c r="AE105" s="6">
        <v>380.18</v>
      </c>
      <c r="AF105" s="6">
        <v>1176.88</v>
      </c>
      <c r="AG105" s="6">
        <v>600.31</v>
      </c>
      <c r="AH105" s="6">
        <v>772.29</v>
      </c>
      <c r="AI105" s="6">
        <v>678.3599999999999</v>
      </c>
      <c r="AJ105" s="6">
        <v>149.39</v>
      </c>
      <c r="AK105" s="6">
        <v>599.24</v>
      </c>
      <c r="AL105" s="6">
        <v>443.03</v>
      </c>
      <c r="AM105" s="6">
        <v>54.2</v>
      </c>
      <c r="AN105" s="8">
        <v>788.29</v>
      </c>
      <c r="AO105" s="6">
        <v>1734.27</v>
      </c>
      <c r="AP105" s="6">
        <v>259.96000000000004</v>
      </c>
      <c r="AQ105" s="6">
        <v>55.46</v>
      </c>
      <c r="AR105" s="6">
        <v>57.72</v>
      </c>
      <c r="AS105" s="6">
        <v>0</v>
      </c>
      <c r="AT105" s="8">
        <v>802.13</v>
      </c>
      <c r="AU105" s="6">
        <v>752.34</v>
      </c>
      <c r="AV105" s="6">
        <v>324.16</v>
      </c>
      <c r="AW105" s="6">
        <v>357.21000000000004</v>
      </c>
      <c r="AX105" s="6">
        <v>116.92</v>
      </c>
      <c r="AY105" s="6">
        <v>19.9</v>
      </c>
      <c r="AZ105" s="6">
        <v>0</v>
      </c>
      <c r="BA105" s="8">
        <v>404.72</v>
      </c>
      <c r="BB105" s="6">
        <v>114.34</v>
      </c>
      <c r="BC105" s="6">
        <v>176.31</v>
      </c>
      <c r="BD105" s="6">
        <v>126.67999999999999</v>
      </c>
      <c r="BE105" s="6">
        <v>25.61</v>
      </c>
      <c r="BF105" s="9">
        <v>6.4</v>
      </c>
      <c r="BG105" s="10">
        <v>17.56</v>
      </c>
      <c r="BH105" s="6">
        <v>24691.42</v>
      </c>
      <c r="BI105" s="11">
        <f t="shared" si="14"/>
        <v>23841.320000000007</v>
      </c>
      <c r="BJ105" s="11"/>
      <c r="BK105" s="6"/>
      <c r="BL105" s="6">
        <f t="shared" si="21"/>
        <v>6496.8499999999985</v>
      </c>
      <c r="BM105" s="6">
        <f t="shared" si="22"/>
        <v>17344.469999999998</v>
      </c>
      <c r="BN105" s="81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5">
      <c r="A106" s="68"/>
      <c r="B106" s="38">
        <v>0</v>
      </c>
      <c r="C106" s="58" t="s">
        <v>55</v>
      </c>
      <c r="D106" s="6">
        <v>1332.51</v>
      </c>
      <c r="E106" s="6">
        <v>909.1199999999999</v>
      </c>
      <c r="F106" s="6">
        <v>708.6899999999999</v>
      </c>
      <c r="G106" s="7">
        <v>847.14</v>
      </c>
      <c r="H106" s="8">
        <v>680.09</v>
      </c>
      <c r="I106" s="6">
        <v>553.58</v>
      </c>
      <c r="J106" s="6">
        <v>110.16</v>
      </c>
      <c r="K106" s="6">
        <v>99.68</v>
      </c>
      <c r="L106" s="6">
        <v>55.53</v>
      </c>
      <c r="M106" s="6">
        <v>23.77</v>
      </c>
      <c r="N106" s="6">
        <v>23.77</v>
      </c>
      <c r="O106" s="6">
        <v>0</v>
      </c>
      <c r="P106" s="8">
        <v>439.06</v>
      </c>
      <c r="Q106" s="6">
        <v>206.1</v>
      </c>
      <c r="R106" s="6">
        <v>139.14</v>
      </c>
      <c r="S106" s="6">
        <v>806.14</v>
      </c>
      <c r="T106" s="6">
        <v>212.67000000000002</v>
      </c>
      <c r="U106" s="6">
        <v>598.76</v>
      </c>
      <c r="V106" s="6">
        <v>223.34</v>
      </c>
      <c r="W106" s="6">
        <v>158.35</v>
      </c>
      <c r="X106" s="6">
        <v>0</v>
      </c>
      <c r="Y106" s="6">
        <v>193.39999999999998</v>
      </c>
      <c r="Z106" s="6">
        <v>104.94</v>
      </c>
      <c r="AA106" s="7">
        <v>23.31</v>
      </c>
      <c r="AB106" s="8">
        <v>1488.61</v>
      </c>
      <c r="AC106" s="6">
        <v>1118.57</v>
      </c>
      <c r="AD106" s="6">
        <v>482.45</v>
      </c>
      <c r="AE106" s="6">
        <v>832.17</v>
      </c>
      <c r="AF106" s="6">
        <v>471.37</v>
      </c>
      <c r="AG106" s="6">
        <v>1096.59</v>
      </c>
      <c r="AH106" s="6">
        <v>446.06</v>
      </c>
      <c r="AI106" s="6">
        <v>840.54</v>
      </c>
      <c r="AJ106" s="6">
        <v>388.46999999999997</v>
      </c>
      <c r="AK106" s="6">
        <v>1148.22</v>
      </c>
      <c r="AL106" s="6">
        <v>579.75</v>
      </c>
      <c r="AM106" s="6">
        <v>48.11</v>
      </c>
      <c r="AN106" s="8">
        <v>193</v>
      </c>
      <c r="AO106" s="6">
        <v>1535.95</v>
      </c>
      <c r="AP106" s="6">
        <v>180.35999999999999</v>
      </c>
      <c r="AQ106" s="6">
        <v>46.57</v>
      </c>
      <c r="AR106" s="6">
        <v>135.12</v>
      </c>
      <c r="AS106" s="6">
        <v>0</v>
      </c>
      <c r="AT106" s="8">
        <v>459.33</v>
      </c>
      <c r="AU106" s="6">
        <v>256.28</v>
      </c>
      <c r="AV106" s="6">
        <v>264.61</v>
      </c>
      <c r="AW106" s="6">
        <v>235.97</v>
      </c>
      <c r="AX106" s="6">
        <v>220.07</v>
      </c>
      <c r="AY106" s="6">
        <v>7.9</v>
      </c>
      <c r="AZ106" s="6">
        <v>13.95</v>
      </c>
      <c r="BA106" s="8">
        <v>455.13</v>
      </c>
      <c r="BB106" s="6">
        <v>221.44</v>
      </c>
      <c r="BC106" s="6">
        <v>215.6</v>
      </c>
      <c r="BD106" s="6">
        <v>126.58</v>
      </c>
      <c r="BE106" s="6">
        <v>103.63</v>
      </c>
      <c r="BF106" s="9">
        <v>0</v>
      </c>
      <c r="BG106" s="10">
        <v>11.4</v>
      </c>
      <c r="BH106" s="6">
        <v>18626.14</v>
      </c>
      <c r="BI106" s="11">
        <f t="shared" si="14"/>
        <v>22073.05000000001</v>
      </c>
      <c r="BJ106" s="11"/>
      <c r="BK106" s="6"/>
      <c r="BL106" s="6">
        <f t="shared" si="21"/>
        <v>8151.920000000002</v>
      </c>
      <c r="BM106" s="6">
        <f t="shared" si="22"/>
        <v>13921.130000000001</v>
      </c>
      <c r="BN106" s="81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5">
      <c r="A107" s="68"/>
      <c r="B107" s="38">
        <v>0</v>
      </c>
      <c r="C107" s="58" t="s">
        <v>56</v>
      </c>
      <c r="D107" s="6">
        <v>508.81</v>
      </c>
      <c r="E107" s="6">
        <v>424.98</v>
      </c>
      <c r="F107" s="6">
        <v>484.35</v>
      </c>
      <c r="G107" s="7">
        <v>559.5300000000001</v>
      </c>
      <c r="H107" s="8">
        <v>408.67</v>
      </c>
      <c r="I107" s="6">
        <v>494.48</v>
      </c>
      <c r="J107" s="6">
        <v>83.78</v>
      </c>
      <c r="K107" s="6">
        <v>0</v>
      </c>
      <c r="L107" s="6">
        <v>0</v>
      </c>
      <c r="M107" s="6">
        <v>21.6</v>
      </c>
      <c r="N107" s="6">
        <v>0</v>
      </c>
      <c r="O107" s="6">
        <v>0</v>
      </c>
      <c r="P107" s="8">
        <v>248.62</v>
      </c>
      <c r="Q107" s="6">
        <v>168.48000000000002</v>
      </c>
      <c r="R107" s="6">
        <v>210.74</v>
      </c>
      <c r="S107" s="6">
        <v>411.9</v>
      </c>
      <c r="T107" s="6">
        <v>15.69</v>
      </c>
      <c r="U107" s="6">
        <v>311.29</v>
      </c>
      <c r="V107" s="6">
        <v>31.36</v>
      </c>
      <c r="W107" s="6">
        <v>145.99</v>
      </c>
      <c r="X107" s="6">
        <v>0</v>
      </c>
      <c r="Y107" s="6">
        <v>17.49</v>
      </c>
      <c r="Z107" s="6">
        <v>0</v>
      </c>
      <c r="AA107" s="7">
        <v>0</v>
      </c>
      <c r="AB107" s="8">
        <v>867.0600000000001</v>
      </c>
      <c r="AC107" s="6">
        <v>1330.15</v>
      </c>
      <c r="AD107" s="6">
        <v>1832.1100000000001</v>
      </c>
      <c r="AE107" s="6">
        <v>547.32</v>
      </c>
      <c r="AF107" s="6">
        <v>1397.85</v>
      </c>
      <c r="AG107" s="6">
        <v>1014.42</v>
      </c>
      <c r="AH107" s="6">
        <v>1193.48</v>
      </c>
      <c r="AI107" s="6">
        <v>578.61</v>
      </c>
      <c r="AJ107" s="6">
        <v>123.22</v>
      </c>
      <c r="AK107" s="6">
        <v>280.09000000000003</v>
      </c>
      <c r="AL107" s="6">
        <v>242.51999999999998</v>
      </c>
      <c r="AM107" s="6">
        <v>0</v>
      </c>
      <c r="AN107" s="8">
        <v>719.17</v>
      </c>
      <c r="AO107" s="6">
        <v>1842.9399999999998</v>
      </c>
      <c r="AP107" s="6">
        <v>115.7</v>
      </c>
      <c r="AQ107" s="6">
        <v>57.67</v>
      </c>
      <c r="AR107" s="6">
        <v>48.92</v>
      </c>
      <c r="AS107" s="6">
        <v>0</v>
      </c>
      <c r="AT107" s="8">
        <v>346.82</v>
      </c>
      <c r="AU107" s="6">
        <v>323.33</v>
      </c>
      <c r="AV107" s="6">
        <v>52.79</v>
      </c>
      <c r="AW107" s="6">
        <v>560.1800000000001</v>
      </c>
      <c r="AX107" s="6">
        <v>80.18</v>
      </c>
      <c r="AY107" s="6">
        <v>0</v>
      </c>
      <c r="AZ107" s="6">
        <v>0</v>
      </c>
      <c r="BA107" s="8">
        <v>494.15</v>
      </c>
      <c r="BB107" s="6">
        <v>92.02</v>
      </c>
      <c r="BC107" s="6">
        <v>0</v>
      </c>
      <c r="BD107" s="6">
        <v>26.17</v>
      </c>
      <c r="BE107" s="6">
        <v>77.22</v>
      </c>
      <c r="BF107" s="9">
        <v>7.96</v>
      </c>
      <c r="BG107" s="10">
        <v>0</v>
      </c>
      <c r="BH107" s="6">
        <v>18531.19</v>
      </c>
      <c r="BI107" s="11">
        <f t="shared" si="14"/>
        <v>18799.81</v>
      </c>
      <c r="BJ107" s="11"/>
      <c r="BK107" s="6"/>
      <c r="BL107" s="6">
        <f t="shared" si="21"/>
        <v>4813.389999999999</v>
      </c>
      <c r="BM107" s="6">
        <f t="shared" si="22"/>
        <v>13986.419999999998</v>
      </c>
      <c r="BN107" s="81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5">
      <c r="A108" s="68"/>
      <c r="B108" s="38">
        <v>0</v>
      </c>
      <c r="C108" s="58" t="s">
        <v>57</v>
      </c>
      <c r="D108" s="6">
        <v>1237.1599999999999</v>
      </c>
      <c r="E108" s="6">
        <v>658.47</v>
      </c>
      <c r="F108" s="6">
        <v>752.9200000000001</v>
      </c>
      <c r="G108" s="7">
        <v>531.26</v>
      </c>
      <c r="H108" s="8">
        <v>699.71</v>
      </c>
      <c r="I108" s="6">
        <v>890.11</v>
      </c>
      <c r="J108" s="6">
        <v>231.46</v>
      </c>
      <c r="K108" s="6">
        <v>43.22</v>
      </c>
      <c r="L108" s="6">
        <v>41.3</v>
      </c>
      <c r="M108" s="6">
        <v>113.72</v>
      </c>
      <c r="N108" s="6">
        <v>0</v>
      </c>
      <c r="O108" s="6">
        <v>0</v>
      </c>
      <c r="P108" s="8">
        <v>647.63</v>
      </c>
      <c r="Q108" s="6">
        <v>355.83</v>
      </c>
      <c r="R108" s="6">
        <v>519.9499999999999</v>
      </c>
      <c r="S108" s="6">
        <v>1335.26</v>
      </c>
      <c r="T108" s="6">
        <v>303.65</v>
      </c>
      <c r="U108" s="6">
        <v>854.72</v>
      </c>
      <c r="V108" s="6">
        <v>121.83000000000001</v>
      </c>
      <c r="W108" s="6">
        <v>272</v>
      </c>
      <c r="X108" s="6">
        <v>102.28</v>
      </c>
      <c r="Y108" s="6">
        <v>129.49</v>
      </c>
      <c r="Z108" s="6">
        <v>35.86</v>
      </c>
      <c r="AA108" s="7">
        <v>0</v>
      </c>
      <c r="AB108" s="8">
        <v>1620.4499999999998</v>
      </c>
      <c r="AC108" s="6">
        <v>1210.34</v>
      </c>
      <c r="AD108" s="6">
        <v>779.9300000000001</v>
      </c>
      <c r="AE108" s="6">
        <v>2033.17</v>
      </c>
      <c r="AF108" s="6">
        <v>1036.69</v>
      </c>
      <c r="AG108" s="6">
        <v>2278.48</v>
      </c>
      <c r="AH108" s="6">
        <v>830.8299999999999</v>
      </c>
      <c r="AI108" s="6">
        <v>1232.8100000000002</v>
      </c>
      <c r="AJ108" s="6">
        <v>443.97</v>
      </c>
      <c r="AK108" s="6">
        <v>767.42</v>
      </c>
      <c r="AL108" s="6">
        <v>980.9200000000001</v>
      </c>
      <c r="AM108" s="6">
        <v>32.5</v>
      </c>
      <c r="AN108" s="8">
        <v>687.74</v>
      </c>
      <c r="AO108" s="6">
        <v>2151.9300000000003</v>
      </c>
      <c r="AP108" s="6">
        <v>341.83000000000004</v>
      </c>
      <c r="AQ108" s="6">
        <v>109.10999999999999</v>
      </c>
      <c r="AR108" s="6">
        <v>25.06</v>
      </c>
      <c r="AS108" s="6">
        <v>0</v>
      </c>
      <c r="AT108" s="8">
        <v>344.42</v>
      </c>
      <c r="AU108" s="6">
        <v>409.06</v>
      </c>
      <c r="AV108" s="6">
        <v>178.1</v>
      </c>
      <c r="AW108" s="6">
        <v>459.88</v>
      </c>
      <c r="AX108" s="6">
        <v>146.62</v>
      </c>
      <c r="AY108" s="6">
        <v>37.49</v>
      </c>
      <c r="AZ108" s="6">
        <v>0</v>
      </c>
      <c r="BA108" s="8">
        <v>344.97999999999996</v>
      </c>
      <c r="BB108" s="6">
        <v>124.50999999999999</v>
      </c>
      <c r="BC108" s="6">
        <v>162.44</v>
      </c>
      <c r="BD108" s="6">
        <v>93.69999999999999</v>
      </c>
      <c r="BE108" s="6">
        <v>66.77</v>
      </c>
      <c r="BF108" s="9">
        <v>39.71</v>
      </c>
      <c r="BG108" s="10">
        <v>9.32</v>
      </c>
      <c r="BH108" s="6">
        <v>28888.05</v>
      </c>
      <c r="BI108" s="11">
        <f t="shared" si="14"/>
        <v>28858.010000000006</v>
      </c>
      <c r="BJ108" s="11"/>
      <c r="BK108" s="6"/>
      <c r="BL108" s="6">
        <f t="shared" si="21"/>
        <v>9653.619999999999</v>
      </c>
      <c r="BM108" s="6">
        <f t="shared" si="22"/>
        <v>19204.389999999996</v>
      </c>
      <c r="BN108" s="81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5">
      <c r="A109" s="68"/>
      <c r="B109" s="38">
        <v>0</v>
      </c>
      <c r="C109" s="58" t="s">
        <v>58</v>
      </c>
      <c r="D109" s="6">
        <v>543.91</v>
      </c>
      <c r="E109" s="6">
        <v>470.84999999999997</v>
      </c>
      <c r="F109" s="6">
        <v>438.26000000000005</v>
      </c>
      <c r="G109" s="7">
        <v>533.54</v>
      </c>
      <c r="H109" s="8">
        <v>282.07</v>
      </c>
      <c r="I109" s="6">
        <v>725.35</v>
      </c>
      <c r="J109" s="6">
        <v>211.05</v>
      </c>
      <c r="K109" s="6">
        <v>40.18</v>
      </c>
      <c r="L109" s="6">
        <v>0</v>
      </c>
      <c r="M109" s="6">
        <v>54.86</v>
      </c>
      <c r="N109" s="6">
        <v>0</v>
      </c>
      <c r="O109" s="6">
        <v>21.78</v>
      </c>
      <c r="P109" s="8">
        <v>342.62</v>
      </c>
      <c r="Q109" s="6">
        <v>204.93</v>
      </c>
      <c r="R109" s="6">
        <v>147.14</v>
      </c>
      <c r="S109" s="6">
        <v>264.61</v>
      </c>
      <c r="T109" s="6">
        <v>203.66</v>
      </c>
      <c r="U109" s="6">
        <v>235.47000000000003</v>
      </c>
      <c r="V109" s="6">
        <v>29.19</v>
      </c>
      <c r="W109" s="6">
        <v>39.14</v>
      </c>
      <c r="X109" s="6">
        <v>23.77</v>
      </c>
      <c r="Y109" s="6">
        <v>47.65</v>
      </c>
      <c r="Z109" s="6">
        <v>22.02</v>
      </c>
      <c r="AA109" s="7">
        <v>0</v>
      </c>
      <c r="AB109" s="8">
        <v>520.8</v>
      </c>
      <c r="AC109" s="6">
        <v>1295.31</v>
      </c>
      <c r="AD109" s="6">
        <v>1453.96</v>
      </c>
      <c r="AE109" s="6">
        <v>601.1800000000001</v>
      </c>
      <c r="AF109" s="6">
        <v>1616.01</v>
      </c>
      <c r="AG109" s="6">
        <v>789.34</v>
      </c>
      <c r="AH109" s="6">
        <v>986.28</v>
      </c>
      <c r="AI109" s="6">
        <v>569.2</v>
      </c>
      <c r="AJ109" s="6">
        <v>231.7</v>
      </c>
      <c r="AK109" s="6">
        <v>398.35</v>
      </c>
      <c r="AL109" s="6">
        <v>317.12</v>
      </c>
      <c r="AM109" s="6">
        <v>16.25</v>
      </c>
      <c r="AN109" s="8">
        <v>701.4</v>
      </c>
      <c r="AO109" s="6">
        <v>2556.75</v>
      </c>
      <c r="AP109" s="6">
        <v>230.08</v>
      </c>
      <c r="AQ109" s="6">
        <v>69.32</v>
      </c>
      <c r="AR109" s="6">
        <v>26.97</v>
      </c>
      <c r="AS109" s="6">
        <v>30.61</v>
      </c>
      <c r="AT109" s="8">
        <v>200.12</v>
      </c>
      <c r="AU109" s="6">
        <v>506.57</v>
      </c>
      <c r="AV109" s="6">
        <v>366.93</v>
      </c>
      <c r="AW109" s="6">
        <v>631.08</v>
      </c>
      <c r="AX109" s="6">
        <v>73.91</v>
      </c>
      <c r="AY109" s="6">
        <v>19.9</v>
      </c>
      <c r="AZ109" s="6">
        <v>0</v>
      </c>
      <c r="BA109" s="8">
        <v>241.76999999999998</v>
      </c>
      <c r="BB109" s="6">
        <v>62.7</v>
      </c>
      <c r="BC109" s="6">
        <v>142.87</v>
      </c>
      <c r="BD109" s="6">
        <v>30.16</v>
      </c>
      <c r="BE109" s="6">
        <v>11.4</v>
      </c>
      <c r="BF109" s="9">
        <v>0</v>
      </c>
      <c r="BG109" s="10">
        <v>0</v>
      </c>
      <c r="BH109" s="6">
        <v>20136.65</v>
      </c>
      <c r="BI109" s="11">
        <f t="shared" si="14"/>
        <v>19580.09000000001</v>
      </c>
      <c r="BJ109" s="11"/>
      <c r="BK109" s="6"/>
      <c r="BL109" s="6">
        <f t="shared" si="21"/>
        <v>6714.07</v>
      </c>
      <c r="BM109" s="6">
        <f t="shared" si="22"/>
        <v>12866.020000000002</v>
      </c>
      <c r="BN109" s="81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5">
      <c r="A110" s="68"/>
      <c r="B110" s="38">
        <v>1</v>
      </c>
      <c r="C110" s="58" t="s">
        <v>59</v>
      </c>
      <c r="D110" s="6">
        <v>571.8399999999999</v>
      </c>
      <c r="E110" s="6">
        <v>578.09</v>
      </c>
      <c r="F110" s="6">
        <v>322.40000000000003</v>
      </c>
      <c r="G110" s="7">
        <v>314.79</v>
      </c>
      <c r="H110" s="8">
        <v>403.83000000000004</v>
      </c>
      <c r="I110" s="6">
        <v>220.29</v>
      </c>
      <c r="J110" s="6">
        <v>66.18</v>
      </c>
      <c r="K110" s="6">
        <v>413.40000000000003</v>
      </c>
      <c r="L110" s="6">
        <v>35.92</v>
      </c>
      <c r="M110" s="6">
        <v>71.28</v>
      </c>
      <c r="N110" s="6">
        <v>10.39</v>
      </c>
      <c r="O110" s="6">
        <v>0</v>
      </c>
      <c r="P110" s="8">
        <v>120.85</v>
      </c>
      <c r="Q110" s="6">
        <v>37.07</v>
      </c>
      <c r="R110" s="6">
        <v>87.97999999999999</v>
      </c>
      <c r="S110" s="6">
        <v>366.25</v>
      </c>
      <c r="T110" s="6">
        <v>296.67999999999995</v>
      </c>
      <c r="U110" s="6">
        <v>3102.8</v>
      </c>
      <c r="V110" s="6">
        <v>1638.04</v>
      </c>
      <c r="W110" s="6">
        <v>763.5699999999999</v>
      </c>
      <c r="X110" s="6">
        <v>58.79</v>
      </c>
      <c r="Y110" s="6">
        <v>129.42000000000002</v>
      </c>
      <c r="Z110" s="6">
        <v>48.94</v>
      </c>
      <c r="AA110" s="7">
        <v>0</v>
      </c>
      <c r="AB110" s="8">
        <v>500.24</v>
      </c>
      <c r="AC110" s="6">
        <v>359.21</v>
      </c>
      <c r="AD110" s="6">
        <v>566.9399999999999</v>
      </c>
      <c r="AE110" s="6">
        <v>447.06</v>
      </c>
      <c r="AF110" s="6">
        <v>312.61</v>
      </c>
      <c r="AG110" s="6">
        <v>1414.0300000000002</v>
      </c>
      <c r="AH110" s="6">
        <v>647.56</v>
      </c>
      <c r="AI110" s="6">
        <v>16381.560000000001</v>
      </c>
      <c r="AJ110" s="6">
        <v>2130.76</v>
      </c>
      <c r="AK110" s="6">
        <v>3369.86</v>
      </c>
      <c r="AL110" s="6">
        <v>1629.42</v>
      </c>
      <c r="AM110" s="6">
        <v>260.15</v>
      </c>
      <c r="AN110" s="8">
        <v>83.3</v>
      </c>
      <c r="AO110" s="6">
        <v>6554.200000000001</v>
      </c>
      <c r="AP110" s="6">
        <v>533.52</v>
      </c>
      <c r="AQ110" s="6">
        <v>42.35</v>
      </c>
      <c r="AR110" s="6">
        <v>23.38</v>
      </c>
      <c r="AS110" s="6">
        <v>0</v>
      </c>
      <c r="AT110" s="8">
        <v>139.43</v>
      </c>
      <c r="AU110" s="6">
        <v>65.3</v>
      </c>
      <c r="AV110" s="6">
        <v>64.2</v>
      </c>
      <c r="AW110" s="6">
        <v>125.86999999999999</v>
      </c>
      <c r="AX110" s="6">
        <v>7.73</v>
      </c>
      <c r="AY110" s="6">
        <v>0</v>
      </c>
      <c r="AZ110" s="6">
        <v>0</v>
      </c>
      <c r="BA110" s="8">
        <v>128.99</v>
      </c>
      <c r="BB110" s="6">
        <v>189.11</v>
      </c>
      <c r="BC110" s="6">
        <v>9.71</v>
      </c>
      <c r="BD110" s="6">
        <v>29.65</v>
      </c>
      <c r="BE110" s="6">
        <v>61.4</v>
      </c>
      <c r="BF110" s="9">
        <v>0</v>
      </c>
      <c r="BG110" s="10">
        <v>0</v>
      </c>
      <c r="BH110" s="6">
        <v>64340.13</v>
      </c>
      <c r="BI110" s="11">
        <f t="shared" si="14"/>
        <v>45736.34000000001</v>
      </c>
      <c r="BJ110" s="11"/>
      <c r="BK110" s="6">
        <f>SUM(D110:G110,H110:I110,P110:S110,AB110:AH110,AN110,AT110:AU110,BA110)</f>
        <v>7688.0599999999995</v>
      </c>
      <c r="BL110" s="6"/>
      <c r="BM110" s="81"/>
      <c r="BN110" s="6">
        <f>SUM(BB110:BG110,AV110:AZ110,AO110:AS110,AI110:AM110,T110:AA110,J110:O110)</f>
        <v>38048.280000000006</v>
      </c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5">
      <c r="A111" s="68"/>
      <c r="B111" s="38">
        <v>1</v>
      </c>
      <c r="C111" s="58" t="s">
        <v>60</v>
      </c>
      <c r="D111" s="6">
        <v>72.14</v>
      </c>
      <c r="E111" s="6">
        <v>14.82</v>
      </c>
      <c r="F111" s="6">
        <v>81.74000000000001</v>
      </c>
      <c r="G111" s="7">
        <v>43.44</v>
      </c>
      <c r="H111" s="8">
        <v>135.35999999999999</v>
      </c>
      <c r="I111" s="6">
        <v>25.759999999999998</v>
      </c>
      <c r="J111" s="6">
        <v>23.54</v>
      </c>
      <c r="K111" s="6">
        <v>50.67</v>
      </c>
      <c r="L111" s="6">
        <v>0</v>
      </c>
      <c r="M111" s="6">
        <v>0</v>
      </c>
      <c r="N111" s="6">
        <v>0</v>
      </c>
      <c r="O111" s="6">
        <v>0</v>
      </c>
      <c r="P111" s="8">
        <v>0</v>
      </c>
      <c r="Q111" s="6">
        <v>8.27</v>
      </c>
      <c r="R111" s="6">
        <v>0</v>
      </c>
      <c r="S111" s="6">
        <v>35.36</v>
      </c>
      <c r="T111" s="6">
        <v>10.39</v>
      </c>
      <c r="U111" s="6">
        <v>416.2</v>
      </c>
      <c r="V111" s="6">
        <v>402.82</v>
      </c>
      <c r="W111" s="6">
        <v>169.47</v>
      </c>
      <c r="X111" s="6">
        <v>0</v>
      </c>
      <c r="Y111" s="6">
        <v>0</v>
      </c>
      <c r="Z111" s="6">
        <v>22.02</v>
      </c>
      <c r="AA111" s="7">
        <v>0</v>
      </c>
      <c r="AB111" s="8">
        <v>18.29</v>
      </c>
      <c r="AC111" s="6">
        <v>54.900000000000006</v>
      </c>
      <c r="AD111" s="6">
        <v>67.88</v>
      </c>
      <c r="AE111" s="6">
        <v>0</v>
      </c>
      <c r="AF111" s="6">
        <v>90.5</v>
      </c>
      <c r="AG111" s="6">
        <v>149.01</v>
      </c>
      <c r="AH111" s="6">
        <v>18.66</v>
      </c>
      <c r="AI111" s="6">
        <v>6275.68</v>
      </c>
      <c r="AJ111" s="6">
        <v>3071.74</v>
      </c>
      <c r="AK111" s="6">
        <v>847.3699999999999</v>
      </c>
      <c r="AL111" s="6">
        <v>827.73</v>
      </c>
      <c r="AM111" s="6">
        <v>15.82</v>
      </c>
      <c r="AN111" s="8">
        <v>33.89</v>
      </c>
      <c r="AO111" s="6">
        <v>644.71</v>
      </c>
      <c r="AP111" s="6">
        <v>22.63</v>
      </c>
      <c r="AQ111" s="6">
        <v>13.86</v>
      </c>
      <c r="AR111" s="6">
        <v>12.01</v>
      </c>
      <c r="AS111" s="6">
        <v>0</v>
      </c>
      <c r="AT111" s="8">
        <v>37.01</v>
      </c>
      <c r="AU111" s="6">
        <v>0</v>
      </c>
      <c r="AV111" s="6">
        <v>0</v>
      </c>
      <c r="AW111" s="6">
        <v>0</v>
      </c>
      <c r="AX111" s="6">
        <v>7.68</v>
      </c>
      <c r="AY111" s="6">
        <v>0</v>
      </c>
      <c r="AZ111" s="6">
        <v>0</v>
      </c>
      <c r="BA111" s="8">
        <v>21.560000000000002</v>
      </c>
      <c r="BB111" s="6">
        <v>0</v>
      </c>
      <c r="BC111" s="6">
        <v>0</v>
      </c>
      <c r="BD111" s="6">
        <v>12.01</v>
      </c>
      <c r="BE111" s="6">
        <v>9.32</v>
      </c>
      <c r="BF111" s="9">
        <v>0</v>
      </c>
      <c r="BG111" s="10">
        <v>0</v>
      </c>
      <c r="BH111" s="6">
        <v>16280.04</v>
      </c>
      <c r="BI111" s="11">
        <f t="shared" si="14"/>
        <v>13764.259999999997</v>
      </c>
      <c r="BJ111" s="11"/>
      <c r="BK111" s="6">
        <f>SUM(D111:G111,H111:I111,P111:S111,AB111:AH111,AN111,AT111:AU111,BA111)</f>
        <v>908.5899999999999</v>
      </c>
      <c r="BL111" s="6"/>
      <c r="BM111" s="81"/>
      <c r="BN111" s="6">
        <f>SUM(BB111:BG111,AV111:AZ111,AO111:AS111,AI111:AM111,T111:AA111,J111:O111)</f>
        <v>12855.669999999998</v>
      </c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5">
      <c r="A112" s="68"/>
      <c r="B112" s="38">
        <v>2</v>
      </c>
      <c r="C112" s="58" t="s">
        <v>61</v>
      </c>
      <c r="D112" s="6">
        <v>344</v>
      </c>
      <c r="E112" s="6">
        <v>481.9</v>
      </c>
      <c r="F112" s="6">
        <v>109.13</v>
      </c>
      <c r="G112" s="7">
        <v>119.53</v>
      </c>
      <c r="H112" s="8">
        <v>95.17</v>
      </c>
      <c r="I112" s="6">
        <v>143.38</v>
      </c>
      <c r="J112" s="6">
        <v>97.81</v>
      </c>
      <c r="K112" s="6">
        <v>0</v>
      </c>
      <c r="L112" s="6">
        <v>0</v>
      </c>
      <c r="M112" s="6">
        <v>15.69</v>
      </c>
      <c r="N112" s="6">
        <v>17.49</v>
      </c>
      <c r="O112" s="6">
        <v>0</v>
      </c>
      <c r="P112" s="8">
        <v>56.21</v>
      </c>
      <c r="Q112" s="6">
        <v>54.5</v>
      </c>
      <c r="R112" s="6">
        <v>68.12</v>
      </c>
      <c r="S112" s="6">
        <v>29.59</v>
      </c>
      <c r="T112" s="6">
        <v>50.06999999999999</v>
      </c>
      <c r="U112" s="6">
        <v>215.64</v>
      </c>
      <c r="V112" s="6">
        <v>81.93</v>
      </c>
      <c r="W112" s="6">
        <v>36.47</v>
      </c>
      <c r="X112" s="6">
        <v>0</v>
      </c>
      <c r="Y112" s="6">
        <v>0</v>
      </c>
      <c r="Z112" s="6">
        <v>0</v>
      </c>
      <c r="AA112" s="7">
        <v>0</v>
      </c>
      <c r="AB112" s="8">
        <v>171.73</v>
      </c>
      <c r="AC112" s="6">
        <v>413.96</v>
      </c>
      <c r="AD112" s="6">
        <v>247.48</v>
      </c>
      <c r="AE112" s="6">
        <v>389.04</v>
      </c>
      <c r="AF112" s="6">
        <v>34.5</v>
      </c>
      <c r="AG112" s="6">
        <v>311.76</v>
      </c>
      <c r="AH112" s="6">
        <v>71.33</v>
      </c>
      <c r="AI112" s="6">
        <v>4176.61</v>
      </c>
      <c r="AJ112" s="6">
        <v>2063.54</v>
      </c>
      <c r="AK112" s="6">
        <v>14541.24</v>
      </c>
      <c r="AL112" s="6">
        <v>1605.65</v>
      </c>
      <c r="AM112" s="6">
        <v>42.68</v>
      </c>
      <c r="AN112" s="8">
        <v>0</v>
      </c>
      <c r="AO112" s="6">
        <v>1307.3600000000001</v>
      </c>
      <c r="AP112" s="6">
        <v>407.90999999999997</v>
      </c>
      <c r="AQ112" s="6">
        <v>31.56</v>
      </c>
      <c r="AR112" s="6">
        <v>0</v>
      </c>
      <c r="AS112" s="6">
        <v>0</v>
      </c>
      <c r="AT112" s="8">
        <v>74.78</v>
      </c>
      <c r="AU112" s="6">
        <v>24.2</v>
      </c>
      <c r="AV112" s="6">
        <v>13.91</v>
      </c>
      <c r="AW112" s="6">
        <v>57.79</v>
      </c>
      <c r="AX112" s="6">
        <v>14.5</v>
      </c>
      <c r="AY112" s="6">
        <v>0</v>
      </c>
      <c r="AZ112" s="6">
        <v>0</v>
      </c>
      <c r="BA112" s="8">
        <v>98.94</v>
      </c>
      <c r="BB112" s="6">
        <v>9.32</v>
      </c>
      <c r="BC112" s="6">
        <v>0</v>
      </c>
      <c r="BD112" s="6">
        <v>0</v>
      </c>
      <c r="BE112" s="6">
        <v>0</v>
      </c>
      <c r="BF112" s="9">
        <v>37.56</v>
      </c>
      <c r="BG112" s="10">
        <v>0</v>
      </c>
      <c r="BH112" s="6">
        <v>43321.57</v>
      </c>
      <c r="BI112" s="11">
        <f t="shared" si="14"/>
        <v>28163.980000000003</v>
      </c>
      <c r="BJ112" s="11"/>
      <c r="BK112" s="6">
        <f>SUM(D112:G112,H112:I112,P112:S112,AB112:AH112,AN112,AT112:AU112,BA112)</f>
        <v>3339.25</v>
      </c>
      <c r="BL112" s="6"/>
      <c r="BM112" s="81"/>
      <c r="BN112" s="6">
        <f>SUM(BB112:BG112,AV112:AZ112,AO112:AS112,AI112:AM112,T112:AA112,J112:O112)</f>
        <v>24824.730000000003</v>
      </c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5">
      <c r="A113" s="68"/>
      <c r="B113" s="38">
        <v>2</v>
      </c>
      <c r="C113" s="58" t="s">
        <v>62</v>
      </c>
      <c r="D113" s="6">
        <v>246.48999999999998</v>
      </c>
      <c r="E113" s="6">
        <v>112.91</v>
      </c>
      <c r="F113" s="6">
        <v>164.8</v>
      </c>
      <c r="G113" s="7">
        <v>114.21000000000001</v>
      </c>
      <c r="H113" s="8">
        <v>191.38</v>
      </c>
      <c r="I113" s="6">
        <v>192.85999999999999</v>
      </c>
      <c r="J113" s="6">
        <v>341.58</v>
      </c>
      <c r="K113" s="6">
        <v>211.04</v>
      </c>
      <c r="L113" s="6">
        <v>94.17</v>
      </c>
      <c r="M113" s="6">
        <v>307.6</v>
      </c>
      <c r="N113" s="6">
        <v>0</v>
      </c>
      <c r="O113" s="6">
        <v>0</v>
      </c>
      <c r="P113" s="8">
        <v>21.77</v>
      </c>
      <c r="Q113" s="6">
        <v>0</v>
      </c>
      <c r="R113" s="6">
        <v>14.4</v>
      </c>
      <c r="S113" s="6">
        <v>37.05</v>
      </c>
      <c r="T113" s="6">
        <v>90.1</v>
      </c>
      <c r="U113" s="6">
        <v>276.16999999999996</v>
      </c>
      <c r="V113" s="6">
        <v>100.97</v>
      </c>
      <c r="W113" s="6">
        <v>759.37</v>
      </c>
      <c r="X113" s="6">
        <v>160.41</v>
      </c>
      <c r="Y113" s="6">
        <v>270.58</v>
      </c>
      <c r="Z113" s="6">
        <v>193.2</v>
      </c>
      <c r="AA113" s="7">
        <v>0</v>
      </c>
      <c r="AB113" s="8">
        <v>62.76</v>
      </c>
      <c r="AC113" s="6">
        <v>59.59</v>
      </c>
      <c r="AD113" s="6">
        <v>56.73</v>
      </c>
      <c r="AE113" s="6">
        <v>56.73</v>
      </c>
      <c r="AF113" s="6">
        <v>74.63</v>
      </c>
      <c r="AG113" s="6">
        <v>243.37</v>
      </c>
      <c r="AH113" s="6">
        <v>93.86</v>
      </c>
      <c r="AI113" s="6">
        <v>1724.06</v>
      </c>
      <c r="AJ113" s="6">
        <v>1075.53</v>
      </c>
      <c r="AK113" s="6">
        <v>2950.1800000000003</v>
      </c>
      <c r="AL113" s="6">
        <v>19971.66</v>
      </c>
      <c r="AM113" s="6">
        <v>80.54</v>
      </c>
      <c r="AN113" s="8">
        <v>0</v>
      </c>
      <c r="AO113" s="6">
        <v>387.65</v>
      </c>
      <c r="AP113" s="6">
        <v>57.22</v>
      </c>
      <c r="AQ113" s="6">
        <v>10.39</v>
      </c>
      <c r="AR113" s="6">
        <v>30.71</v>
      </c>
      <c r="AS113" s="6">
        <v>0</v>
      </c>
      <c r="AT113" s="8">
        <v>33.99</v>
      </c>
      <c r="AU113" s="6">
        <v>10.39</v>
      </c>
      <c r="AV113" s="6">
        <v>25.33</v>
      </c>
      <c r="AW113" s="6">
        <v>7.68</v>
      </c>
      <c r="AX113" s="6">
        <v>27.17</v>
      </c>
      <c r="AY113" s="6">
        <v>0</v>
      </c>
      <c r="AZ113" s="6">
        <v>0</v>
      </c>
      <c r="BA113" s="8">
        <v>59.56</v>
      </c>
      <c r="BB113" s="6">
        <v>17.49</v>
      </c>
      <c r="BC113" s="6">
        <v>33.66</v>
      </c>
      <c r="BD113" s="6">
        <v>15.89</v>
      </c>
      <c r="BE113" s="6">
        <v>0</v>
      </c>
      <c r="BF113" s="9">
        <v>9.32</v>
      </c>
      <c r="BG113" s="10">
        <v>0</v>
      </c>
      <c r="BH113" s="6">
        <v>40032.38</v>
      </c>
      <c r="BI113" s="11">
        <f t="shared" si="14"/>
        <v>31077.150000000005</v>
      </c>
      <c r="BJ113" s="11"/>
      <c r="BK113" s="6">
        <f>SUM(D113:G113,H113:I113,P113:S113,AB113:AH113,AN113,AT113:AU113,BA113)</f>
        <v>1847.4799999999998</v>
      </c>
      <c r="BL113" s="6"/>
      <c r="BM113" s="81"/>
      <c r="BN113" s="6">
        <f>SUM(BB113:BG113,AV113:AZ113,AO113:AS113,AI113:AM113,T113:AA113,J113:O113)</f>
        <v>29229.67</v>
      </c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5.75" thickBot="1">
      <c r="A114" s="69"/>
      <c r="B114" s="48">
        <v>3</v>
      </c>
      <c r="C114" s="52" t="s">
        <v>40</v>
      </c>
      <c r="D114" s="12">
        <v>43.78</v>
      </c>
      <c r="E114" s="12">
        <v>61.78</v>
      </c>
      <c r="F114" s="12">
        <v>0</v>
      </c>
      <c r="G114" s="13">
        <v>37.9</v>
      </c>
      <c r="H114" s="14">
        <v>142.99</v>
      </c>
      <c r="I114" s="12">
        <v>23.2</v>
      </c>
      <c r="J114" s="12">
        <v>0</v>
      </c>
      <c r="K114" s="12">
        <v>18.97</v>
      </c>
      <c r="L114" s="12">
        <v>0</v>
      </c>
      <c r="M114" s="12">
        <v>0</v>
      </c>
      <c r="N114" s="12">
        <v>0</v>
      </c>
      <c r="O114" s="12">
        <v>0</v>
      </c>
      <c r="P114" s="14">
        <v>0</v>
      </c>
      <c r="Q114" s="12">
        <v>19.2</v>
      </c>
      <c r="R114" s="12">
        <v>0</v>
      </c>
      <c r="S114" s="12">
        <v>0</v>
      </c>
      <c r="T114" s="12">
        <v>54.9</v>
      </c>
      <c r="U114" s="12">
        <v>0</v>
      </c>
      <c r="V114" s="12">
        <v>34.18</v>
      </c>
      <c r="W114" s="12">
        <v>52.46</v>
      </c>
      <c r="X114" s="12">
        <v>28.22</v>
      </c>
      <c r="Y114" s="12">
        <v>0</v>
      </c>
      <c r="Z114" s="12">
        <v>16.25</v>
      </c>
      <c r="AA114" s="13">
        <v>0</v>
      </c>
      <c r="AB114" s="14">
        <v>17.49</v>
      </c>
      <c r="AC114" s="12">
        <v>20.4</v>
      </c>
      <c r="AD114" s="12">
        <v>13.63</v>
      </c>
      <c r="AE114" s="12">
        <v>32.06</v>
      </c>
      <c r="AF114" s="12">
        <v>0</v>
      </c>
      <c r="AG114" s="12">
        <v>10.39</v>
      </c>
      <c r="AH114" s="12">
        <v>10.39</v>
      </c>
      <c r="AI114" s="12">
        <v>122.4</v>
      </c>
      <c r="AJ114" s="12">
        <v>59.35</v>
      </c>
      <c r="AK114" s="12">
        <v>845.27</v>
      </c>
      <c r="AL114" s="12">
        <v>47.85</v>
      </c>
      <c r="AM114" s="12">
        <v>112.74</v>
      </c>
      <c r="AN114" s="14">
        <v>0</v>
      </c>
      <c r="AO114" s="12">
        <v>43.84</v>
      </c>
      <c r="AP114" s="12">
        <v>0</v>
      </c>
      <c r="AQ114" s="12">
        <v>0</v>
      </c>
      <c r="AR114" s="12">
        <v>0</v>
      </c>
      <c r="AS114" s="12">
        <v>0</v>
      </c>
      <c r="AT114" s="14">
        <v>0</v>
      </c>
      <c r="AU114" s="12">
        <v>0</v>
      </c>
      <c r="AV114" s="12">
        <v>9.32</v>
      </c>
      <c r="AW114" s="12">
        <v>24.63</v>
      </c>
      <c r="AX114" s="12">
        <v>0</v>
      </c>
      <c r="AY114" s="12">
        <v>0</v>
      </c>
      <c r="AZ114" s="12">
        <v>0</v>
      </c>
      <c r="BA114" s="14">
        <v>7.56</v>
      </c>
      <c r="BB114" s="12">
        <v>27.62</v>
      </c>
      <c r="BC114" s="12">
        <v>0</v>
      </c>
      <c r="BD114" s="12">
        <v>0</v>
      </c>
      <c r="BE114" s="12">
        <v>0</v>
      </c>
      <c r="BF114" s="15">
        <v>32.78</v>
      </c>
      <c r="BG114" s="16">
        <v>0</v>
      </c>
      <c r="BH114" s="12">
        <v>2287.58</v>
      </c>
      <c r="BI114" s="17">
        <f t="shared" si="14"/>
        <v>1971.5499999999995</v>
      </c>
      <c r="BJ114" s="83"/>
      <c r="BK114" s="6">
        <f>SUM(D114:G114,H114:I114,P114:S114,AB114:AH114,AN114,AT114:AU114,BA114)</f>
        <v>440.77</v>
      </c>
      <c r="BL114" s="6"/>
      <c r="BM114" s="81"/>
      <c r="BN114" s="6">
        <f>SUM(BB114:BG114,AV114:AZ114,AO114:AS114,AI114:AM114,T114:AA114,J114:O114)</f>
        <v>1530.7800000000002</v>
      </c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5">
      <c r="A115" s="73" t="s">
        <v>23</v>
      </c>
      <c r="B115" s="50">
        <v>0</v>
      </c>
      <c r="C115" s="51" t="s">
        <v>63</v>
      </c>
      <c r="D115" s="18">
        <v>677.42</v>
      </c>
      <c r="E115" s="18">
        <v>353.51</v>
      </c>
      <c r="F115" s="18">
        <v>428.16</v>
      </c>
      <c r="G115" s="19">
        <v>491.26</v>
      </c>
      <c r="H115" s="20">
        <v>326.61</v>
      </c>
      <c r="I115" s="18">
        <v>339.62</v>
      </c>
      <c r="J115" s="18">
        <v>41.44</v>
      </c>
      <c r="K115" s="18">
        <v>31.33</v>
      </c>
      <c r="L115" s="18">
        <v>0</v>
      </c>
      <c r="M115" s="18">
        <v>0</v>
      </c>
      <c r="N115" s="18">
        <v>0</v>
      </c>
      <c r="O115" s="18">
        <v>0</v>
      </c>
      <c r="P115" s="20">
        <v>100.94999999999999</v>
      </c>
      <c r="Q115" s="18">
        <v>61.09</v>
      </c>
      <c r="R115" s="18">
        <v>124.95</v>
      </c>
      <c r="S115" s="18">
        <v>367.08</v>
      </c>
      <c r="T115" s="18">
        <v>46.23</v>
      </c>
      <c r="U115" s="18">
        <v>147.19</v>
      </c>
      <c r="V115" s="18">
        <v>0</v>
      </c>
      <c r="W115" s="18">
        <v>0</v>
      </c>
      <c r="X115" s="18">
        <v>0</v>
      </c>
      <c r="Y115" s="18">
        <v>41.66</v>
      </c>
      <c r="Z115" s="18">
        <v>0</v>
      </c>
      <c r="AA115" s="19">
        <v>0</v>
      </c>
      <c r="AB115" s="20">
        <v>232.05</v>
      </c>
      <c r="AC115" s="18">
        <v>648.99</v>
      </c>
      <c r="AD115" s="18">
        <v>788.23</v>
      </c>
      <c r="AE115" s="18">
        <v>277.54</v>
      </c>
      <c r="AF115" s="18">
        <v>1039.38</v>
      </c>
      <c r="AG115" s="18">
        <v>783.02</v>
      </c>
      <c r="AH115" s="18">
        <v>1144.02</v>
      </c>
      <c r="AI115" s="18">
        <v>65.71</v>
      </c>
      <c r="AJ115" s="18">
        <v>36.31</v>
      </c>
      <c r="AK115" s="18">
        <v>92.78</v>
      </c>
      <c r="AL115" s="18">
        <v>30.11</v>
      </c>
      <c r="AM115" s="18">
        <v>19.2</v>
      </c>
      <c r="AN115" s="20">
        <v>1307.29</v>
      </c>
      <c r="AO115" s="18">
        <v>1369.97</v>
      </c>
      <c r="AP115" s="18">
        <v>329.03</v>
      </c>
      <c r="AQ115" s="18">
        <v>13.86</v>
      </c>
      <c r="AR115" s="18">
        <v>74.97</v>
      </c>
      <c r="AS115" s="18">
        <v>0</v>
      </c>
      <c r="AT115" s="20">
        <v>326.96</v>
      </c>
      <c r="AU115" s="18">
        <v>693.63</v>
      </c>
      <c r="AV115" s="18">
        <v>232.19</v>
      </c>
      <c r="AW115" s="18">
        <v>788.85</v>
      </c>
      <c r="AX115" s="18">
        <v>47.44</v>
      </c>
      <c r="AY115" s="18">
        <v>0</v>
      </c>
      <c r="AZ115" s="18">
        <v>14.19</v>
      </c>
      <c r="BA115" s="20">
        <v>126.66</v>
      </c>
      <c r="BB115" s="18">
        <v>112.96000000000001</v>
      </c>
      <c r="BC115" s="18">
        <v>49.64</v>
      </c>
      <c r="BD115" s="18">
        <v>19.48</v>
      </c>
      <c r="BE115" s="18">
        <v>0</v>
      </c>
      <c r="BF115" s="21">
        <v>0</v>
      </c>
      <c r="BG115" s="22">
        <v>0</v>
      </c>
      <c r="BH115" s="18">
        <v>12727.44</v>
      </c>
      <c r="BI115" s="23">
        <f t="shared" si="14"/>
        <v>14242.96</v>
      </c>
      <c r="BJ115" s="23"/>
      <c r="BK115" s="6"/>
      <c r="BL115" s="6">
        <f>SUM(BB115:BG115,AV115:AZ115,AO115:AS115,AI115:AM115,T115:AA115,J115:O115)</f>
        <v>3604.54</v>
      </c>
      <c r="BM115" s="6">
        <f>SUM(BA115,AT115:AU115,AN115,AB115:AH115,P115:S115,D115:I115)</f>
        <v>10638.420000000002</v>
      </c>
      <c r="BN115" s="81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5">
      <c r="A116" s="68"/>
      <c r="B116" s="38">
        <v>1</v>
      </c>
      <c r="C116" s="58" t="s">
        <v>64</v>
      </c>
      <c r="D116" s="6">
        <v>1342.61</v>
      </c>
      <c r="E116" s="6">
        <v>1103.1499999999999</v>
      </c>
      <c r="F116" s="6">
        <v>995.39</v>
      </c>
      <c r="G116" s="7">
        <v>997.9300000000001</v>
      </c>
      <c r="H116" s="8">
        <v>952.05</v>
      </c>
      <c r="I116" s="6">
        <v>699.69</v>
      </c>
      <c r="J116" s="6">
        <v>225.95</v>
      </c>
      <c r="K116" s="6">
        <v>172.47</v>
      </c>
      <c r="L116" s="6">
        <v>76.15</v>
      </c>
      <c r="M116" s="6">
        <v>90.84</v>
      </c>
      <c r="N116" s="6">
        <v>0</v>
      </c>
      <c r="O116" s="6">
        <v>0</v>
      </c>
      <c r="P116" s="8">
        <v>202.98</v>
      </c>
      <c r="Q116" s="6">
        <v>262.07</v>
      </c>
      <c r="R116" s="6">
        <v>256.71</v>
      </c>
      <c r="S116" s="6">
        <v>607.83</v>
      </c>
      <c r="T116" s="6">
        <v>298.70000000000005</v>
      </c>
      <c r="U116" s="6">
        <v>4514.7300000000005</v>
      </c>
      <c r="V116" s="6">
        <v>291.5</v>
      </c>
      <c r="W116" s="6">
        <v>100.36</v>
      </c>
      <c r="X116" s="6">
        <v>70.4</v>
      </c>
      <c r="Y116" s="6">
        <v>38.31999999999999</v>
      </c>
      <c r="Z116" s="6">
        <v>69.66</v>
      </c>
      <c r="AA116" s="7">
        <v>0</v>
      </c>
      <c r="AB116" s="8">
        <v>1097.4099999999999</v>
      </c>
      <c r="AC116" s="6">
        <v>2125.59</v>
      </c>
      <c r="AD116" s="6">
        <v>1846.28</v>
      </c>
      <c r="AE116" s="6">
        <v>1332.33</v>
      </c>
      <c r="AF116" s="6">
        <v>2304.57</v>
      </c>
      <c r="AG116" s="6">
        <v>3134.0899999999997</v>
      </c>
      <c r="AH116" s="6">
        <v>4048.96</v>
      </c>
      <c r="AI116" s="6">
        <v>8158.969999999999</v>
      </c>
      <c r="AJ116" s="6">
        <v>489.46000000000004</v>
      </c>
      <c r="AK116" s="6">
        <v>1766.02</v>
      </c>
      <c r="AL116" s="6">
        <v>886.64</v>
      </c>
      <c r="AM116" s="6">
        <v>30.72</v>
      </c>
      <c r="AN116" s="8">
        <v>1199.29</v>
      </c>
      <c r="AO116" s="6">
        <v>43325.08</v>
      </c>
      <c r="AP116" s="6">
        <v>6944.08</v>
      </c>
      <c r="AQ116" s="6">
        <v>309.54</v>
      </c>
      <c r="AR116" s="6">
        <v>1111.32</v>
      </c>
      <c r="AS116" s="6">
        <v>0</v>
      </c>
      <c r="AT116" s="8">
        <v>983.25</v>
      </c>
      <c r="AU116" s="6">
        <v>955.92</v>
      </c>
      <c r="AV116" s="6">
        <v>306.71</v>
      </c>
      <c r="AW116" s="6">
        <v>965.46</v>
      </c>
      <c r="AX116" s="6">
        <v>146.53</v>
      </c>
      <c r="AY116" s="6">
        <v>102.01</v>
      </c>
      <c r="AZ116" s="6">
        <v>0</v>
      </c>
      <c r="BA116" s="8">
        <v>410.53000000000003</v>
      </c>
      <c r="BB116" s="6">
        <v>111.16999999999999</v>
      </c>
      <c r="BC116" s="6">
        <v>231.16000000000003</v>
      </c>
      <c r="BD116" s="6">
        <v>30.16</v>
      </c>
      <c r="BE116" s="6">
        <v>0</v>
      </c>
      <c r="BF116" s="9">
        <v>10.56</v>
      </c>
      <c r="BG116" s="10">
        <v>0</v>
      </c>
      <c r="BH116" s="6">
        <v>103120.79</v>
      </c>
      <c r="BI116" s="11">
        <f t="shared" si="14"/>
        <v>97733.3</v>
      </c>
      <c r="BJ116" s="11"/>
      <c r="BK116" s="6">
        <f>SUM(D116:G116,H116:I116,P116:S116,AB116:AH116,AN116,AT116:AU116,BA116)</f>
        <v>26858.629999999997</v>
      </c>
      <c r="BL116" s="6"/>
      <c r="BM116" s="81"/>
      <c r="BN116" s="6">
        <f>SUM(BB116:BG116,AV116:AZ116,AO116:AS116,AI116:AM116,T116:AA116,J116:O116)</f>
        <v>70874.67</v>
      </c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5">
      <c r="A117" s="68"/>
      <c r="B117" s="38">
        <v>2</v>
      </c>
      <c r="C117" s="58" t="s">
        <v>65</v>
      </c>
      <c r="D117" s="6">
        <v>154.43</v>
      </c>
      <c r="E117" s="6">
        <v>33.17</v>
      </c>
      <c r="F117" s="6">
        <v>112.58</v>
      </c>
      <c r="G117" s="7">
        <v>193.70999999999998</v>
      </c>
      <c r="H117" s="8">
        <v>77.09</v>
      </c>
      <c r="I117" s="6">
        <v>0</v>
      </c>
      <c r="J117" s="6">
        <v>0</v>
      </c>
      <c r="K117" s="6">
        <v>0</v>
      </c>
      <c r="L117" s="6">
        <v>0</v>
      </c>
      <c r="M117" s="6">
        <v>37.8</v>
      </c>
      <c r="N117" s="6">
        <v>0</v>
      </c>
      <c r="O117" s="6">
        <v>0</v>
      </c>
      <c r="P117" s="8">
        <v>0</v>
      </c>
      <c r="Q117" s="6">
        <v>41.45</v>
      </c>
      <c r="R117" s="6">
        <v>10.56</v>
      </c>
      <c r="S117" s="6">
        <v>0</v>
      </c>
      <c r="T117" s="6">
        <v>54.89</v>
      </c>
      <c r="U117" s="6">
        <v>591.62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7">
        <v>0</v>
      </c>
      <c r="AB117" s="8">
        <v>23.73</v>
      </c>
      <c r="AC117" s="6">
        <v>150.74</v>
      </c>
      <c r="AD117" s="6">
        <v>281.05</v>
      </c>
      <c r="AE117" s="6">
        <v>23.73</v>
      </c>
      <c r="AF117" s="6">
        <v>146.72</v>
      </c>
      <c r="AG117" s="6">
        <v>325.84</v>
      </c>
      <c r="AH117" s="6">
        <v>391.87</v>
      </c>
      <c r="AI117" s="6">
        <v>197.41</v>
      </c>
      <c r="AJ117" s="6">
        <v>24.46</v>
      </c>
      <c r="AK117" s="6">
        <v>304.53</v>
      </c>
      <c r="AL117" s="6">
        <v>24.46</v>
      </c>
      <c r="AM117" s="6">
        <v>24.46</v>
      </c>
      <c r="AN117" s="8">
        <v>17</v>
      </c>
      <c r="AO117" s="6">
        <v>9806.08</v>
      </c>
      <c r="AP117" s="6">
        <v>3094.1499999999996</v>
      </c>
      <c r="AQ117" s="6">
        <v>27.73</v>
      </c>
      <c r="AR117" s="6">
        <v>0</v>
      </c>
      <c r="AS117" s="6">
        <v>27.45</v>
      </c>
      <c r="AT117" s="8">
        <v>126.55000000000001</v>
      </c>
      <c r="AU117" s="6">
        <v>65.3</v>
      </c>
      <c r="AV117" s="6">
        <v>43.43</v>
      </c>
      <c r="AW117" s="6">
        <v>26.32</v>
      </c>
      <c r="AX117" s="6">
        <v>0</v>
      </c>
      <c r="AY117" s="6">
        <v>26.3</v>
      </c>
      <c r="AZ117" s="6">
        <v>0</v>
      </c>
      <c r="BA117" s="8">
        <v>21.57</v>
      </c>
      <c r="BB117" s="6">
        <v>0</v>
      </c>
      <c r="BC117" s="6">
        <v>12.57</v>
      </c>
      <c r="BD117" s="6">
        <v>35.6</v>
      </c>
      <c r="BE117" s="6">
        <v>0</v>
      </c>
      <c r="BF117" s="9">
        <v>0</v>
      </c>
      <c r="BG117" s="10">
        <v>0</v>
      </c>
      <c r="BH117" s="6">
        <v>17212.58</v>
      </c>
      <c r="BI117" s="11">
        <f t="shared" si="14"/>
        <v>16556.35</v>
      </c>
      <c r="BJ117" s="11"/>
      <c r="BK117" s="6">
        <f>SUM(D117:G117,H117:I117,P117:S117,AB117:AH117,AN117,AT117:AU117,BA117)</f>
        <v>2197.0900000000006</v>
      </c>
      <c r="BL117" s="6"/>
      <c r="BM117" s="81"/>
      <c r="BN117" s="6">
        <f>SUM(BB117:BG117,AV117:AZ117,AO117:AS117,AI117:AM117,T117:AA117,J117:O117)</f>
        <v>14359.259999999997</v>
      </c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5">
      <c r="A118" s="68"/>
      <c r="B118" s="38">
        <v>2</v>
      </c>
      <c r="C118" s="58" t="s">
        <v>66</v>
      </c>
      <c r="D118" s="6">
        <v>118.87</v>
      </c>
      <c r="E118" s="6">
        <v>41.72</v>
      </c>
      <c r="F118" s="6">
        <v>151.6</v>
      </c>
      <c r="G118" s="7">
        <v>76.91</v>
      </c>
      <c r="H118" s="8">
        <v>47.13</v>
      </c>
      <c r="I118" s="6">
        <v>16.73</v>
      </c>
      <c r="J118" s="6">
        <v>32.2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8">
        <v>74.78</v>
      </c>
      <c r="Q118" s="6">
        <v>12.98</v>
      </c>
      <c r="R118" s="6">
        <v>0</v>
      </c>
      <c r="S118" s="6">
        <v>0</v>
      </c>
      <c r="T118" s="6">
        <v>12.37</v>
      </c>
      <c r="U118" s="6">
        <v>13.86</v>
      </c>
      <c r="V118" s="6">
        <v>0</v>
      </c>
      <c r="W118" s="6">
        <v>0</v>
      </c>
      <c r="X118" s="6">
        <v>15.69</v>
      </c>
      <c r="Y118" s="6">
        <v>0</v>
      </c>
      <c r="Z118" s="6">
        <v>0</v>
      </c>
      <c r="AA118" s="7">
        <v>0</v>
      </c>
      <c r="AB118" s="8">
        <v>51.58</v>
      </c>
      <c r="AC118" s="6">
        <v>42.22</v>
      </c>
      <c r="AD118" s="6">
        <v>41.59</v>
      </c>
      <c r="AE118" s="6">
        <v>0</v>
      </c>
      <c r="AF118" s="6">
        <v>0</v>
      </c>
      <c r="AG118" s="6">
        <v>97.05</v>
      </c>
      <c r="AH118" s="6">
        <v>55.46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8">
        <v>109.01</v>
      </c>
      <c r="AO118" s="6">
        <v>249.81</v>
      </c>
      <c r="AP118" s="6">
        <v>0</v>
      </c>
      <c r="AQ118" s="6">
        <v>3825.26</v>
      </c>
      <c r="AR118" s="6">
        <v>1532.57</v>
      </c>
      <c r="AS118" s="6">
        <v>0</v>
      </c>
      <c r="AT118" s="8">
        <v>119.52999999999999</v>
      </c>
      <c r="AU118" s="6">
        <v>69.53</v>
      </c>
      <c r="AV118" s="6">
        <v>234.04000000000002</v>
      </c>
      <c r="AW118" s="6">
        <v>391.20000000000005</v>
      </c>
      <c r="AX118" s="6">
        <v>40.93</v>
      </c>
      <c r="AY118" s="6">
        <v>19.9</v>
      </c>
      <c r="AZ118" s="6">
        <v>0</v>
      </c>
      <c r="BA118" s="8">
        <v>85.87</v>
      </c>
      <c r="BB118" s="6">
        <v>50.21</v>
      </c>
      <c r="BC118" s="6">
        <v>50.620000000000005</v>
      </c>
      <c r="BD118" s="6">
        <v>13.16</v>
      </c>
      <c r="BE118" s="6">
        <v>7.15</v>
      </c>
      <c r="BF118" s="9">
        <v>14.5</v>
      </c>
      <c r="BG118" s="10">
        <v>0</v>
      </c>
      <c r="BH118" s="6">
        <v>12440.07</v>
      </c>
      <c r="BI118" s="11">
        <f t="shared" si="14"/>
        <v>7716.029999999999</v>
      </c>
      <c r="BJ118" s="11"/>
      <c r="BK118" s="6">
        <f>SUM(D118:G118,H118:I118,P118:S118,AB118:AH118,AN118,AT118:AU118,BA118)</f>
        <v>1212.56</v>
      </c>
      <c r="BL118" s="6"/>
      <c r="BM118" s="81"/>
      <c r="BN118" s="6">
        <f>SUM(BB118:BG118,AV118:AZ118,AO118:AS118,AI118:AM118,T118:AA118,J118:O118)</f>
        <v>6503.469999999999</v>
      </c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5">
      <c r="A119" s="68"/>
      <c r="B119" s="38">
        <v>2</v>
      </c>
      <c r="C119" s="58" t="s">
        <v>67</v>
      </c>
      <c r="D119" s="6">
        <v>461.65000000000003</v>
      </c>
      <c r="E119" s="6">
        <v>320.28000000000003</v>
      </c>
      <c r="F119" s="6">
        <v>145.38</v>
      </c>
      <c r="G119" s="7">
        <v>185.46</v>
      </c>
      <c r="H119" s="8">
        <v>102.09</v>
      </c>
      <c r="I119" s="6">
        <v>26.92</v>
      </c>
      <c r="J119" s="6">
        <v>9.44</v>
      </c>
      <c r="K119" s="6">
        <v>32.38</v>
      </c>
      <c r="L119" s="6">
        <v>0</v>
      </c>
      <c r="M119" s="6">
        <v>0</v>
      </c>
      <c r="N119" s="6">
        <v>0</v>
      </c>
      <c r="O119" s="6">
        <v>0</v>
      </c>
      <c r="P119" s="8">
        <v>39.11</v>
      </c>
      <c r="Q119" s="6">
        <v>26.47</v>
      </c>
      <c r="R119" s="6">
        <v>20.32</v>
      </c>
      <c r="S119" s="6">
        <v>29.7</v>
      </c>
      <c r="T119" s="6">
        <v>52.260000000000005</v>
      </c>
      <c r="U119" s="6">
        <v>26.25</v>
      </c>
      <c r="V119" s="6">
        <v>15.7</v>
      </c>
      <c r="W119" s="6">
        <v>0</v>
      </c>
      <c r="X119" s="6">
        <v>0</v>
      </c>
      <c r="Y119" s="6">
        <v>14.01</v>
      </c>
      <c r="Z119" s="6">
        <v>23.31</v>
      </c>
      <c r="AA119" s="7">
        <v>0</v>
      </c>
      <c r="AB119" s="8">
        <v>40.010000000000005</v>
      </c>
      <c r="AC119" s="6">
        <v>47.77</v>
      </c>
      <c r="AD119" s="6">
        <v>42.23</v>
      </c>
      <c r="AE119" s="6">
        <v>0</v>
      </c>
      <c r="AF119" s="6">
        <v>14.01</v>
      </c>
      <c r="AG119" s="6">
        <v>45.39</v>
      </c>
      <c r="AH119" s="6">
        <v>82.52</v>
      </c>
      <c r="AI119" s="6">
        <v>62.78</v>
      </c>
      <c r="AJ119" s="6">
        <v>0</v>
      </c>
      <c r="AK119" s="6">
        <v>22.71</v>
      </c>
      <c r="AL119" s="6">
        <v>0</v>
      </c>
      <c r="AM119" s="6">
        <v>0</v>
      </c>
      <c r="AN119" s="8">
        <v>56.33</v>
      </c>
      <c r="AO119" s="6">
        <v>751.71</v>
      </c>
      <c r="AP119" s="6">
        <v>49</v>
      </c>
      <c r="AQ119" s="6">
        <v>1307.71</v>
      </c>
      <c r="AR119" s="6">
        <v>12337.15</v>
      </c>
      <c r="AS119" s="6">
        <v>0</v>
      </c>
      <c r="AT119" s="8">
        <v>336.37</v>
      </c>
      <c r="AU119" s="6">
        <v>256.95</v>
      </c>
      <c r="AV119" s="6">
        <v>811.9200000000001</v>
      </c>
      <c r="AW119" s="6">
        <v>3590.08</v>
      </c>
      <c r="AX119" s="6">
        <v>812.23</v>
      </c>
      <c r="AY119" s="6">
        <v>26</v>
      </c>
      <c r="AZ119" s="6">
        <v>22.4</v>
      </c>
      <c r="BA119" s="8">
        <v>136.20999999999998</v>
      </c>
      <c r="BB119" s="6">
        <v>124.92</v>
      </c>
      <c r="BC119" s="6">
        <v>56.66</v>
      </c>
      <c r="BD119" s="6">
        <v>124.37</v>
      </c>
      <c r="BE119" s="6">
        <v>28.490000000000002</v>
      </c>
      <c r="BF119" s="9">
        <v>0</v>
      </c>
      <c r="BG119" s="10">
        <v>0</v>
      </c>
      <c r="BH119" s="6">
        <v>28417.19</v>
      </c>
      <c r="BI119" s="11">
        <f t="shared" si="14"/>
        <v>22716.65</v>
      </c>
      <c r="BJ119" s="11"/>
      <c r="BK119" s="6">
        <f>SUM(D119:G119,H119:I119,P119:S119,AB119:AH119,AN119,AT119:AU119,BA119)</f>
        <v>2415.1699999999996</v>
      </c>
      <c r="BL119" s="6"/>
      <c r="BM119" s="81"/>
      <c r="BN119" s="6">
        <f>SUM(BB119:BG119,AV119:AZ119,AO119:AS119,AI119:AM119,T119:AA119,J119:O119)</f>
        <v>20301.479999999996</v>
      </c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5.75" thickBot="1">
      <c r="A120" s="69"/>
      <c r="B120" s="48">
        <v>3</v>
      </c>
      <c r="C120" s="52" t="s">
        <v>40</v>
      </c>
      <c r="D120" s="12">
        <v>0</v>
      </c>
      <c r="E120" s="12">
        <v>21.14</v>
      </c>
      <c r="F120" s="12">
        <v>9.32</v>
      </c>
      <c r="G120" s="13">
        <v>0</v>
      </c>
      <c r="H120" s="14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13.16</v>
      </c>
      <c r="N120" s="12">
        <v>0</v>
      </c>
      <c r="O120" s="12">
        <v>0</v>
      </c>
      <c r="P120" s="14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3">
        <v>0</v>
      </c>
      <c r="AB120" s="14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23.73</v>
      </c>
      <c r="AH120" s="12">
        <v>0</v>
      </c>
      <c r="AI120" s="12">
        <v>13.63</v>
      </c>
      <c r="AJ120" s="12">
        <v>0</v>
      </c>
      <c r="AK120" s="12">
        <v>0</v>
      </c>
      <c r="AL120" s="12">
        <v>0</v>
      </c>
      <c r="AM120" s="12">
        <v>0</v>
      </c>
      <c r="AN120" s="14">
        <v>0</v>
      </c>
      <c r="AO120" s="12">
        <v>23.73</v>
      </c>
      <c r="AP120" s="12">
        <v>88.91</v>
      </c>
      <c r="AQ120" s="12">
        <v>46.8</v>
      </c>
      <c r="AR120" s="12">
        <v>63.58</v>
      </c>
      <c r="AS120" s="12">
        <v>0</v>
      </c>
      <c r="AT120" s="14">
        <v>0</v>
      </c>
      <c r="AU120" s="12">
        <v>0</v>
      </c>
      <c r="AV120" s="12">
        <v>26.33</v>
      </c>
      <c r="AW120" s="12">
        <v>59.12</v>
      </c>
      <c r="AX120" s="12">
        <v>0</v>
      </c>
      <c r="AY120" s="12">
        <v>0</v>
      </c>
      <c r="AZ120" s="12">
        <v>0</v>
      </c>
      <c r="BA120" s="14">
        <v>0</v>
      </c>
      <c r="BB120" s="12">
        <v>0</v>
      </c>
      <c r="BC120" s="12">
        <v>25.27</v>
      </c>
      <c r="BD120" s="12">
        <v>0</v>
      </c>
      <c r="BE120" s="12">
        <v>0</v>
      </c>
      <c r="BF120" s="15">
        <v>0</v>
      </c>
      <c r="BG120" s="16">
        <v>0</v>
      </c>
      <c r="BH120" s="12">
        <v>254.16</v>
      </c>
      <c r="BI120" s="17">
        <f t="shared" si="14"/>
        <v>414.71999999999997</v>
      </c>
      <c r="BJ120" s="83"/>
      <c r="BK120" s="6">
        <f>SUM(D120:G120,H120:I120,P120:S120,AB120:AH120,AN120,AT120:AU120,BA120)</f>
        <v>54.19</v>
      </c>
      <c r="BL120" s="6"/>
      <c r="BM120" s="81"/>
      <c r="BN120" s="6">
        <f>SUM(BB120:BG120,AV120:AZ120,AO120:AS120,AI120:AM120,T120:AA120,J120:O120)</f>
        <v>360.53</v>
      </c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5">
      <c r="A121" s="73" t="s">
        <v>15</v>
      </c>
      <c r="B121" s="50">
        <v>0</v>
      </c>
      <c r="C121" s="51" t="s">
        <v>68</v>
      </c>
      <c r="D121" s="18">
        <v>3702.32</v>
      </c>
      <c r="E121" s="18">
        <v>1411.3</v>
      </c>
      <c r="F121" s="18">
        <v>3446.8400000000006</v>
      </c>
      <c r="G121" s="19">
        <v>2157.9</v>
      </c>
      <c r="H121" s="20">
        <v>1489.53</v>
      </c>
      <c r="I121" s="18">
        <v>1028.72</v>
      </c>
      <c r="J121" s="18">
        <v>211.01999999999998</v>
      </c>
      <c r="K121" s="18">
        <v>269.67</v>
      </c>
      <c r="L121" s="18">
        <v>81.42</v>
      </c>
      <c r="M121" s="18">
        <v>95.78</v>
      </c>
      <c r="N121" s="18">
        <v>39.66</v>
      </c>
      <c r="O121" s="18">
        <v>0</v>
      </c>
      <c r="P121" s="20">
        <v>386.70000000000005</v>
      </c>
      <c r="Q121" s="18">
        <v>174.62</v>
      </c>
      <c r="R121" s="18">
        <v>186.28</v>
      </c>
      <c r="S121" s="18">
        <v>389.81</v>
      </c>
      <c r="T121" s="18">
        <v>341.4</v>
      </c>
      <c r="U121" s="18">
        <v>354.84999999999997</v>
      </c>
      <c r="V121" s="18">
        <v>70.85</v>
      </c>
      <c r="W121" s="18">
        <v>163.69</v>
      </c>
      <c r="X121" s="18">
        <v>231.92000000000002</v>
      </c>
      <c r="Y121" s="18">
        <v>158.3</v>
      </c>
      <c r="Z121" s="18">
        <v>100.94</v>
      </c>
      <c r="AA121" s="19">
        <v>0</v>
      </c>
      <c r="AB121" s="20">
        <v>689.13</v>
      </c>
      <c r="AC121" s="18">
        <v>987.1800000000001</v>
      </c>
      <c r="AD121" s="18">
        <v>403.76</v>
      </c>
      <c r="AE121" s="18">
        <v>290.76</v>
      </c>
      <c r="AF121" s="18">
        <v>199.41</v>
      </c>
      <c r="AG121" s="18">
        <v>272.92</v>
      </c>
      <c r="AH121" s="18">
        <v>433.27</v>
      </c>
      <c r="AI121" s="18">
        <v>228.91000000000003</v>
      </c>
      <c r="AJ121" s="18">
        <v>99.72</v>
      </c>
      <c r="AK121" s="18">
        <v>220.18</v>
      </c>
      <c r="AL121" s="18">
        <v>141.22</v>
      </c>
      <c r="AM121" s="18">
        <v>31.87</v>
      </c>
      <c r="AN121" s="20">
        <v>179.53</v>
      </c>
      <c r="AO121" s="18">
        <v>1653.7900000000002</v>
      </c>
      <c r="AP121" s="18">
        <v>537.6500000000001</v>
      </c>
      <c r="AQ121" s="18">
        <v>526.86</v>
      </c>
      <c r="AR121" s="18">
        <v>520.87</v>
      </c>
      <c r="AS121" s="18">
        <v>7.9</v>
      </c>
      <c r="AT121" s="20">
        <v>2607.35</v>
      </c>
      <c r="AU121" s="18">
        <v>973.3199999999999</v>
      </c>
      <c r="AV121" s="18">
        <v>2788.56</v>
      </c>
      <c r="AW121" s="18">
        <v>1752.84</v>
      </c>
      <c r="AX121" s="18">
        <v>1347.1599999999999</v>
      </c>
      <c r="AY121" s="18">
        <v>145.01</v>
      </c>
      <c r="AZ121" s="18">
        <v>123.92</v>
      </c>
      <c r="BA121" s="20">
        <v>2298.4500000000003</v>
      </c>
      <c r="BB121" s="18">
        <v>1786.57</v>
      </c>
      <c r="BC121" s="18">
        <v>846.9300000000001</v>
      </c>
      <c r="BD121" s="18">
        <v>450.7</v>
      </c>
      <c r="BE121" s="18">
        <v>617.82</v>
      </c>
      <c r="BF121" s="21">
        <v>65.73</v>
      </c>
      <c r="BG121" s="22">
        <v>18.63</v>
      </c>
      <c r="BH121" s="18">
        <v>38653.34</v>
      </c>
      <c r="BI121" s="23">
        <f t="shared" si="14"/>
        <v>39741.44</v>
      </c>
      <c r="BJ121" s="23"/>
      <c r="BK121" s="6"/>
      <c r="BL121" s="6">
        <f>SUM(BB121:BG121,AV121:AZ121,AO121:AS121,AI121:AM121,T121:AA121,J121:O121)</f>
        <v>16032.340000000004</v>
      </c>
      <c r="BM121" s="6">
        <f>SUM(BA121,AT121:AU121,AN121,AB121:AH121,P121:S121,D121:I121)</f>
        <v>23709.100000000002</v>
      </c>
      <c r="BN121" s="81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5">
      <c r="A122" s="68"/>
      <c r="B122" s="38">
        <v>0</v>
      </c>
      <c r="C122" s="58" t="s">
        <v>69</v>
      </c>
      <c r="D122" s="6">
        <v>1119.81</v>
      </c>
      <c r="E122" s="6">
        <v>765.0100000000001</v>
      </c>
      <c r="F122" s="6">
        <v>797.53</v>
      </c>
      <c r="G122" s="7">
        <v>1486.8999999999999</v>
      </c>
      <c r="H122" s="8">
        <v>297.98</v>
      </c>
      <c r="I122" s="6">
        <v>358.91</v>
      </c>
      <c r="J122" s="6">
        <v>47.62</v>
      </c>
      <c r="K122" s="6">
        <v>42.95</v>
      </c>
      <c r="L122" s="6">
        <v>39.89</v>
      </c>
      <c r="M122" s="6">
        <v>30.93</v>
      </c>
      <c r="N122" s="6">
        <v>0</v>
      </c>
      <c r="O122" s="6">
        <v>0</v>
      </c>
      <c r="P122" s="8">
        <v>143.38</v>
      </c>
      <c r="Q122" s="6">
        <v>22.41</v>
      </c>
      <c r="R122" s="6">
        <v>62.31</v>
      </c>
      <c r="S122" s="6">
        <v>168.72</v>
      </c>
      <c r="T122" s="6">
        <v>40.480000000000004</v>
      </c>
      <c r="U122" s="6">
        <v>117.84</v>
      </c>
      <c r="V122" s="6">
        <v>0</v>
      </c>
      <c r="W122" s="6">
        <v>13.85</v>
      </c>
      <c r="X122" s="6">
        <v>42.41</v>
      </c>
      <c r="Y122" s="6">
        <v>21.77</v>
      </c>
      <c r="Z122" s="6">
        <v>0</v>
      </c>
      <c r="AA122" s="7">
        <v>0</v>
      </c>
      <c r="AB122" s="8">
        <v>512.32</v>
      </c>
      <c r="AC122" s="6">
        <v>983.07</v>
      </c>
      <c r="AD122" s="6">
        <v>456.96000000000004</v>
      </c>
      <c r="AE122" s="6">
        <v>243.53</v>
      </c>
      <c r="AF122" s="6">
        <v>185.83999999999997</v>
      </c>
      <c r="AG122" s="6">
        <v>202.54</v>
      </c>
      <c r="AH122" s="6">
        <v>171.78</v>
      </c>
      <c r="AI122" s="6">
        <v>137.84</v>
      </c>
      <c r="AJ122" s="6">
        <v>28.47</v>
      </c>
      <c r="AK122" s="6">
        <v>168.12</v>
      </c>
      <c r="AL122" s="6">
        <v>60.150000000000006</v>
      </c>
      <c r="AM122" s="6">
        <v>0</v>
      </c>
      <c r="AN122" s="8">
        <v>459.44</v>
      </c>
      <c r="AO122" s="6">
        <v>1059.43</v>
      </c>
      <c r="AP122" s="6">
        <v>409.68</v>
      </c>
      <c r="AQ122" s="6">
        <v>19.48</v>
      </c>
      <c r="AR122" s="6">
        <v>92.96</v>
      </c>
      <c r="AS122" s="6">
        <v>0</v>
      </c>
      <c r="AT122" s="8">
        <v>1337.6</v>
      </c>
      <c r="AU122" s="6">
        <v>1208.17</v>
      </c>
      <c r="AV122" s="6">
        <v>1526.88</v>
      </c>
      <c r="AW122" s="6">
        <v>820.25</v>
      </c>
      <c r="AX122" s="6">
        <v>269.21999999999997</v>
      </c>
      <c r="AY122" s="6">
        <v>0</v>
      </c>
      <c r="AZ122" s="6">
        <v>0</v>
      </c>
      <c r="BA122" s="8">
        <v>506.72</v>
      </c>
      <c r="BB122" s="6">
        <v>216.98000000000002</v>
      </c>
      <c r="BC122" s="6">
        <v>177.71</v>
      </c>
      <c r="BD122" s="6">
        <v>147.35</v>
      </c>
      <c r="BE122" s="6">
        <v>52.61</v>
      </c>
      <c r="BF122" s="9">
        <v>0</v>
      </c>
      <c r="BG122" s="10">
        <v>0</v>
      </c>
      <c r="BH122" s="6">
        <v>21320.67</v>
      </c>
      <c r="BI122" s="11">
        <f t="shared" si="14"/>
        <v>17075.8</v>
      </c>
      <c r="BJ122" s="11"/>
      <c r="BK122" s="6"/>
      <c r="BL122" s="6">
        <f>SUM(BB122:BG122,AV122:AZ122,AO122:AS122,AI122:AM122,T122:AA122,J122:O122)</f>
        <v>5584.870000000001</v>
      </c>
      <c r="BM122" s="6">
        <f>SUM(BA122,AT122:AU122,AN122,AB122:AH122,P122:S122,D122:I122)</f>
        <v>11490.93</v>
      </c>
      <c r="BN122" s="81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5">
      <c r="A123" s="68"/>
      <c r="B123" s="38">
        <v>1</v>
      </c>
      <c r="C123" s="58" t="s">
        <v>70</v>
      </c>
      <c r="D123" s="6">
        <v>1236.85</v>
      </c>
      <c r="E123" s="6">
        <v>696.7399999999999</v>
      </c>
      <c r="F123" s="6">
        <v>902.4300000000001</v>
      </c>
      <c r="G123" s="7">
        <v>1550.68</v>
      </c>
      <c r="H123" s="8">
        <v>588.42</v>
      </c>
      <c r="I123" s="6">
        <v>258.08000000000004</v>
      </c>
      <c r="J123" s="6">
        <v>33.03</v>
      </c>
      <c r="K123" s="6">
        <v>92.58000000000001</v>
      </c>
      <c r="L123" s="6">
        <v>0</v>
      </c>
      <c r="M123" s="6">
        <v>0</v>
      </c>
      <c r="N123" s="6">
        <v>0</v>
      </c>
      <c r="O123" s="6">
        <v>0</v>
      </c>
      <c r="P123" s="8">
        <v>67.32</v>
      </c>
      <c r="Q123" s="6">
        <v>49.230000000000004</v>
      </c>
      <c r="R123" s="6">
        <v>85</v>
      </c>
      <c r="S123" s="6">
        <v>140.70999999999998</v>
      </c>
      <c r="T123" s="6">
        <v>77</v>
      </c>
      <c r="U123" s="6">
        <v>94.47</v>
      </c>
      <c r="V123" s="6">
        <v>68.91000000000001</v>
      </c>
      <c r="W123" s="6">
        <v>26.47</v>
      </c>
      <c r="X123" s="6">
        <v>19.45</v>
      </c>
      <c r="Y123" s="6">
        <v>0</v>
      </c>
      <c r="Z123" s="6">
        <v>0</v>
      </c>
      <c r="AA123" s="7">
        <v>0</v>
      </c>
      <c r="AB123" s="8">
        <v>291</v>
      </c>
      <c r="AC123" s="6">
        <v>386.41</v>
      </c>
      <c r="AD123" s="6">
        <v>169.23999999999998</v>
      </c>
      <c r="AE123" s="6">
        <v>64.69</v>
      </c>
      <c r="AF123" s="6">
        <v>62.77</v>
      </c>
      <c r="AG123" s="6">
        <v>80.85</v>
      </c>
      <c r="AH123" s="6">
        <v>180.18</v>
      </c>
      <c r="AI123" s="6">
        <v>62.59</v>
      </c>
      <c r="AJ123" s="6">
        <v>0</v>
      </c>
      <c r="AK123" s="6">
        <v>67.71</v>
      </c>
      <c r="AL123" s="6">
        <v>48.61</v>
      </c>
      <c r="AM123" s="6">
        <v>38.06</v>
      </c>
      <c r="AN123" s="8">
        <v>84.23</v>
      </c>
      <c r="AO123" s="6">
        <v>233.88</v>
      </c>
      <c r="AP123" s="6">
        <v>198.11</v>
      </c>
      <c r="AQ123" s="6">
        <v>376.89</v>
      </c>
      <c r="AR123" s="6">
        <v>882.44</v>
      </c>
      <c r="AS123" s="6">
        <v>0</v>
      </c>
      <c r="AT123" s="8">
        <v>2448.48</v>
      </c>
      <c r="AU123" s="6">
        <v>2263</v>
      </c>
      <c r="AV123" s="6">
        <v>20503.66</v>
      </c>
      <c r="AW123" s="6">
        <v>5524.13</v>
      </c>
      <c r="AX123" s="6">
        <v>3061.01</v>
      </c>
      <c r="AY123" s="6">
        <v>173.07</v>
      </c>
      <c r="AZ123" s="6">
        <v>115.25</v>
      </c>
      <c r="BA123" s="8">
        <v>944.71</v>
      </c>
      <c r="BB123" s="6">
        <v>6708.57</v>
      </c>
      <c r="BC123" s="6">
        <v>1751.07</v>
      </c>
      <c r="BD123" s="6">
        <v>666.9</v>
      </c>
      <c r="BE123" s="6">
        <v>271.36</v>
      </c>
      <c r="BF123" s="9">
        <v>33.44</v>
      </c>
      <c r="BG123" s="10">
        <v>0</v>
      </c>
      <c r="BH123" s="6">
        <v>69973.23</v>
      </c>
      <c r="BI123" s="11">
        <f t="shared" si="14"/>
        <v>53679.68</v>
      </c>
      <c r="BJ123" s="11"/>
      <c r="BK123" s="6">
        <f>SUM(D123:G123,H123:I123,P123:S123,AB123:AH123,AN123,AT123:AU123,BA123)</f>
        <v>12551.02</v>
      </c>
      <c r="BL123" s="6"/>
      <c r="BM123" s="81"/>
      <c r="BN123" s="6">
        <f>SUM(BB123:BG123,AV123:AZ123,AO123:AS123,AI123:AM123,T123:AA123,J123:O123)</f>
        <v>41128.659999999996</v>
      </c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5">
      <c r="A124" s="68"/>
      <c r="B124" s="38">
        <v>1</v>
      </c>
      <c r="C124" s="58" t="s">
        <v>71</v>
      </c>
      <c r="D124" s="6">
        <v>887.69</v>
      </c>
      <c r="E124" s="6">
        <v>559.55</v>
      </c>
      <c r="F124" s="6">
        <v>959.0600000000001</v>
      </c>
      <c r="G124" s="7">
        <v>853.66</v>
      </c>
      <c r="H124" s="8">
        <v>440.42</v>
      </c>
      <c r="I124" s="6">
        <v>361.48</v>
      </c>
      <c r="J124" s="6">
        <v>36.31</v>
      </c>
      <c r="K124" s="6">
        <v>435.16999999999996</v>
      </c>
      <c r="L124" s="6">
        <v>45.28</v>
      </c>
      <c r="M124" s="6">
        <v>31.89</v>
      </c>
      <c r="N124" s="6">
        <v>0</v>
      </c>
      <c r="O124" s="6">
        <v>0</v>
      </c>
      <c r="P124" s="8">
        <v>157.23999999999998</v>
      </c>
      <c r="Q124" s="6">
        <v>52.37</v>
      </c>
      <c r="R124" s="6">
        <v>164.91000000000003</v>
      </c>
      <c r="S124" s="6">
        <v>122.35</v>
      </c>
      <c r="T124" s="6">
        <v>131.72</v>
      </c>
      <c r="U124" s="6">
        <v>104.77</v>
      </c>
      <c r="V124" s="6">
        <v>94.17</v>
      </c>
      <c r="W124" s="6">
        <v>0</v>
      </c>
      <c r="X124" s="6">
        <v>61.01</v>
      </c>
      <c r="Y124" s="6">
        <v>57.43</v>
      </c>
      <c r="Z124" s="6">
        <v>0</v>
      </c>
      <c r="AA124" s="7">
        <v>0</v>
      </c>
      <c r="AB124" s="8">
        <v>328.53999999999996</v>
      </c>
      <c r="AC124" s="6">
        <v>190.23999999999998</v>
      </c>
      <c r="AD124" s="6">
        <v>192.99</v>
      </c>
      <c r="AE124" s="6">
        <v>217.29</v>
      </c>
      <c r="AF124" s="6">
        <v>371.97</v>
      </c>
      <c r="AG124" s="6">
        <v>273.98</v>
      </c>
      <c r="AH124" s="6">
        <v>348.29</v>
      </c>
      <c r="AI124" s="6">
        <v>239.16</v>
      </c>
      <c r="AJ124" s="6">
        <v>0</v>
      </c>
      <c r="AK124" s="6">
        <v>81.24000000000001</v>
      </c>
      <c r="AL124" s="6">
        <v>62.66</v>
      </c>
      <c r="AM124" s="6">
        <v>0</v>
      </c>
      <c r="AN124" s="8">
        <v>627.85</v>
      </c>
      <c r="AO124" s="6">
        <v>950.55</v>
      </c>
      <c r="AP124" s="6">
        <v>42.370000000000005</v>
      </c>
      <c r="AQ124" s="6">
        <v>1678.3</v>
      </c>
      <c r="AR124" s="6">
        <v>3228.8100000000004</v>
      </c>
      <c r="AS124" s="6">
        <v>39.49</v>
      </c>
      <c r="AT124" s="8">
        <v>1343.8899999999999</v>
      </c>
      <c r="AU124" s="6">
        <v>1485.43</v>
      </c>
      <c r="AV124" s="6">
        <v>8760.98</v>
      </c>
      <c r="AW124" s="6">
        <v>34630.39</v>
      </c>
      <c r="AX124" s="6">
        <v>7422.799999999999</v>
      </c>
      <c r="AY124" s="6">
        <v>682.34</v>
      </c>
      <c r="AZ124" s="6">
        <v>158.92</v>
      </c>
      <c r="BA124" s="8">
        <v>611.4300000000001</v>
      </c>
      <c r="BB124" s="6">
        <v>1998.3</v>
      </c>
      <c r="BC124" s="6">
        <v>1525.18</v>
      </c>
      <c r="BD124" s="6">
        <v>911.03</v>
      </c>
      <c r="BE124" s="6">
        <v>255.53</v>
      </c>
      <c r="BF124" s="9">
        <v>39.57</v>
      </c>
      <c r="BG124" s="10">
        <v>0</v>
      </c>
      <c r="BH124" s="6">
        <v>89925.07</v>
      </c>
      <c r="BI124" s="11">
        <f t="shared" si="14"/>
        <v>74255.99999999999</v>
      </c>
      <c r="BJ124" s="11"/>
      <c r="BK124" s="6">
        <f>SUM(D124:G124,H124:I124,P124:S124,AB124:AH124,AN124,AT124:AU124,BA124)</f>
        <v>10550.630000000001</v>
      </c>
      <c r="BL124" s="6"/>
      <c r="BM124" s="81"/>
      <c r="BN124" s="6">
        <f>SUM(BB124:BG124,AV124:AZ124,AO124:AS124,AI124:AM124,T124:AA124,J124:O124)</f>
        <v>63705.369999999995</v>
      </c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5">
      <c r="A125" s="68"/>
      <c r="B125" s="38">
        <v>2</v>
      </c>
      <c r="C125" s="58" t="s">
        <v>72</v>
      </c>
      <c r="D125" s="6">
        <v>717.81</v>
      </c>
      <c r="E125" s="6">
        <v>361.45</v>
      </c>
      <c r="F125" s="6">
        <v>532.9</v>
      </c>
      <c r="G125" s="7">
        <v>358.42</v>
      </c>
      <c r="H125" s="8">
        <v>290.95</v>
      </c>
      <c r="I125" s="6">
        <v>105.24000000000001</v>
      </c>
      <c r="J125" s="6">
        <v>18.6</v>
      </c>
      <c r="K125" s="6">
        <v>62.78</v>
      </c>
      <c r="L125" s="6">
        <v>15.89</v>
      </c>
      <c r="M125" s="6">
        <v>15.89</v>
      </c>
      <c r="N125" s="6">
        <v>0</v>
      </c>
      <c r="O125" s="6">
        <v>0</v>
      </c>
      <c r="P125" s="8">
        <v>69.99000000000001</v>
      </c>
      <c r="Q125" s="6">
        <v>26.86</v>
      </c>
      <c r="R125" s="6">
        <v>20.09</v>
      </c>
      <c r="S125" s="6">
        <v>0</v>
      </c>
      <c r="T125" s="6">
        <v>48.489999999999995</v>
      </c>
      <c r="U125" s="6">
        <v>67.83</v>
      </c>
      <c r="V125" s="6">
        <v>10.64</v>
      </c>
      <c r="W125" s="6">
        <v>0</v>
      </c>
      <c r="X125" s="6">
        <v>0</v>
      </c>
      <c r="Y125" s="6">
        <v>0</v>
      </c>
      <c r="Z125" s="6">
        <v>56</v>
      </c>
      <c r="AA125" s="7">
        <v>0</v>
      </c>
      <c r="AB125" s="8">
        <v>82.23</v>
      </c>
      <c r="AC125" s="6">
        <v>56.14</v>
      </c>
      <c r="AD125" s="6">
        <v>57.339999999999996</v>
      </c>
      <c r="AE125" s="6">
        <v>40.17</v>
      </c>
      <c r="AF125" s="6">
        <v>36.89</v>
      </c>
      <c r="AG125" s="6">
        <v>32.39</v>
      </c>
      <c r="AH125" s="6">
        <v>35.99</v>
      </c>
      <c r="AI125" s="6">
        <v>78.39</v>
      </c>
      <c r="AJ125" s="6">
        <v>32.38</v>
      </c>
      <c r="AK125" s="6">
        <v>36.89</v>
      </c>
      <c r="AL125" s="6">
        <v>69.15</v>
      </c>
      <c r="AM125" s="6">
        <v>0</v>
      </c>
      <c r="AN125" s="8">
        <v>0</v>
      </c>
      <c r="AO125" s="6">
        <v>513.83</v>
      </c>
      <c r="AP125" s="6">
        <v>54.08</v>
      </c>
      <c r="AQ125" s="6">
        <v>104.47</v>
      </c>
      <c r="AR125" s="6">
        <v>673.5799999999999</v>
      </c>
      <c r="AS125" s="6">
        <v>0</v>
      </c>
      <c r="AT125" s="8">
        <v>967.6700000000001</v>
      </c>
      <c r="AU125" s="6">
        <v>211.48</v>
      </c>
      <c r="AV125" s="6">
        <v>2851.3</v>
      </c>
      <c r="AW125" s="6">
        <v>7757.099999999999</v>
      </c>
      <c r="AX125" s="6">
        <v>31914.58</v>
      </c>
      <c r="AY125" s="6">
        <v>797.64</v>
      </c>
      <c r="AZ125" s="6">
        <v>555.86</v>
      </c>
      <c r="BA125" s="8">
        <v>266.11</v>
      </c>
      <c r="BB125" s="6">
        <v>2466.49</v>
      </c>
      <c r="BC125" s="6">
        <v>2495.57</v>
      </c>
      <c r="BD125" s="6">
        <v>898.03</v>
      </c>
      <c r="BE125" s="6">
        <v>95.39</v>
      </c>
      <c r="BF125" s="9">
        <v>27.38</v>
      </c>
      <c r="BG125" s="10">
        <v>0</v>
      </c>
      <c r="BH125" s="6">
        <v>75168.29</v>
      </c>
      <c r="BI125" s="11">
        <f t="shared" si="14"/>
        <v>55988.34999999999</v>
      </c>
      <c r="BJ125" s="11"/>
      <c r="BK125" s="6">
        <f>SUM(D125:G125,H125:I125,P125:S125,AB125:AH125,AN125,AT125:AU125,BA125)</f>
        <v>4270.119999999999</v>
      </c>
      <c r="BL125" s="6"/>
      <c r="BM125" s="81"/>
      <c r="BN125" s="6">
        <f>SUM(BB125:BG125,AV125:AZ125,AO125:AS125,AI125:AM125,T125:AA125,J125:O125)</f>
        <v>51718.229999999996</v>
      </c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5">
      <c r="A126" s="68"/>
      <c r="B126" s="38">
        <v>2</v>
      </c>
      <c r="C126" s="58" t="s">
        <v>73</v>
      </c>
      <c r="D126" s="6">
        <v>176.69</v>
      </c>
      <c r="E126" s="6">
        <v>0</v>
      </c>
      <c r="F126" s="6">
        <v>49.02</v>
      </c>
      <c r="G126" s="7">
        <v>16.79</v>
      </c>
      <c r="H126" s="8">
        <v>44.6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8">
        <v>0</v>
      </c>
      <c r="Q126" s="6">
        <v>11.4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7">
        <v>0</v>
      </c>
      <c r="AB126" s="8">
        <v>42.9</v>
      </c>
      <c r="AC126" s="6">
        <v>0</v>
      </c>
      <c r="AD126" s="6">
        <v>0</v>
      </c>
      <c r="AE126" s="6">
        <v>33.59</v>
      </c>
      <c r="AF126" s="6">
        <v>0</v>
      </c>
      <c r="AG126" s="6">
        <v>22.86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8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8">
        <v>161.41</v>
      </c>
      <c r="AU126" s="6">
        <v>0</v>
      </c>
      <c r="AV126" s="6">
        <v>109.64</v>
      </c>
      <c r="AW126" s="6">
        <v>304.5</v>
      </c>
      <c r="AX126" s="6">
        <v>1320.04</v>
      </c>
      <c r="AY126" s="6">
        <v>642.21</v>
      </c>
      <c r="AZ126" s="6">
        <v>22.4</v>
      </c>
      <c r="BA126" s="8">
        <v>95.95</v>
      </c>
      <c r="BB126" s="6">
        <v>59.2</v>
      </c>
      <c r="BC126" s="6">
        <v>0</v>
      </c>
      <c r="BD126" s="6">
        <v>0</v>
      </c>
      <c r="BE126" s="6">
        <v>0</v>
      </c>
      <c r="BF126" s="9">
        <v>0</v>
      </c>
      <c r="BG126" s="10">
        <v>0</v>
      </c>
      <c r="BH126" s="6">
        <v>5144.31</v>
      </c>
      <c r="BI126" s="11">
        <f t="shared" si="14"/>
        <v>3113.2</v>
      </c>
      <c r="BJ126" s="11"/>
      <c r="BK126" s="6">
        <f>SUM(D126:G126,H126:I126,P126:S126,AB126:AH126,AN126,AT126:AU126,BA126)</f>
        <v>655.21</v>
      </c>
      <c r="BL126" s="6"/>
      <c r="BM126" s="81"/>
      <c r="BN126" s="6">
        <f>SUM(BB126:BG126,AV126:AZ126,AO126:AS126,AI126:AM126,T126:AA126,J126:O126)</f>
        <v>2457.9900000000002</v>
      </c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5.75" thickBot="1">
      <c r="A127" s="69"/>
      <c r="B127" s="48">
        <v>3</v>
      </c>
      <c r="C127" s="52" t="s">
        <v>40</v>
      </c>
      <c r="D127" s="12">
        <v>138.79</v>
      </c>
      <c r="E127" s="12">
        <v>27.58</v>
      </c>
      <c r="F127" s="12">
        <v>41.49</v>
      </c>
      <c r="G127" s="13">
        <v>16.79</v>
      </c>
      <c r="H127" s="14">
        <v>33.59</v>
      </c>
      <c r="I127" s="12">
        <v>0</v>
      </c>
      <c r="J127" s="12">
        <v>0</v>
      </c>
      <c r="K127" s="12">
        <v>16.79</v>
      </c>
      <c r="L127" s="12">
        <v>16.79</v>
      </c>
      <c r="M127" s="12">
        <v>0</v>
      </c>
      <c r="N127" s="12">
        <v>0</v>
      </c>
      <c r="O127" s="12">
        <v>0</v>
      </c>
      <c r="P127" s="14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15.7</v>
      </c>
      <c r="X127" s="12">
        <v>0</v>
      </c>
      <c r="Y127" s="12">
        <v>0</v>
      </c>
      <c r="Z127" s="12">
        <v>0</v>
      </c>
      <c r="AA127" s="13">
        <v>0</v>
      </c>
      <c r="AB127" s="14">
        <v>0</v>
      </c>
      <c r="AC127" s="12">
        <v>16.79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4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4">
        <v>43.86</v>
      </c>
      <c r="AU127" s="12">
        <v>0</v>
      </c>
      <c r="AV127" s="12">
        <v>71.76</v>
      </c>
      <c r="AW127" s="12">
        <v>164.86</v>
      </c>
      <c r="AX127" s="12">
        <v>1132.47</v>
      </c>
      <c r="AY127" s="12">
        <v>313.43</v>
      </c>
      <c r="AZ127" s="12">
        <v>182.28</v>
      </c>
      <c r="BA127" s="14">
        <v>7.9</v>
      </c>
      <c r="BB127" s="12">
        <v>90.04</v>
      </c>
      <c r="BC127" s="12">
        <v>0</v>
      </c>
      <c r="BD127" s="12">
        <v>0</v>
      </c>
      <c r="BE127" s="12">
        <v>0</v>
      </c>
      <c r="BF127" s="15">
        <v>0</v>
      </c>
      <c r="BG127" s="16">
        <v>0</v>
      </c>
      <c r="BH127" s="12">
        <v>1990.72</v>
      </c>
      <c r="BI127" s="17">
        <f t="shared" si="14"/>
        <v>2330.9100000000003</v>
      </c>
      <c r="BJ127" s="83"/>
      <c r="BK127" s="6">
        <f>SUM(D127:G127,H127:I127,P127:S127,AB127:AH127,AN127,AT127:AU127,BA127)</f>
        <v>326.79</v>
      </c>
      <c r="BL127" s="6"/>
      <c r="BM127" s="81"/>
      <c r="BN127" s="6">
        <f>SUM(BB127:BG127,AV127:AZ127,AO127:AS127,AI127:AM127,T127:AA127,J127:O127)</f>
        <v>2004.1200000000001</v>
      </c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5">
      <c r="A128" s="73" t="s">
        <v>24</v>
      </c>
      <c r="B128" s="53">
        <v>0</v>
      </c>
      <c r="C128" s="54" t="s">
        <v>74</v>
      </c>
      <c r="D128" s="18">
        <v>5781.549999999999</v>
      </c>
      <c r="E128" s="18">
        <v>2867.34</v>
      </c>
      <c r="F128" s="18">
        <v>3097.82</v>
      </c>
      <c r="G128" s="19">
        <v>1454.5</v>
      </c>
      <c r="H128" s="20">
        <v>2516.83</v>
      </c>
      <c r="I128" s="18">
        <v>2153.08</v>
      </c>
      <c r="J128" s="18">
        <v>1111.01</v>
      </c>
      <c r="K128" s="18">
        <v>955.6099999999999</v>
      </c>
      <c r="L128" s="18">
        <v>346.57</v>
      </c>
      <c r="M128" s="18">
        <v>273.69</v>
      </c>
      <c r="N128" s="18">
        <v>64.47</v>
      </c>
      <c r="O128" s="18">
        <v>0</v>
      </c>
      <c r="P128" s="20">
        <v>518.7099999999999</v>
      </c>
      <c r="Q128" s="18">
        <v>595.43</v>
      </c>
      <c r="R128" s="18">
        <v>440.22</v>
      </c>
      <c r="S128" s="18">
        <v>619.5</v>
      </c>
      <c r="T128" s="18">
        <v>721.0400000000001</v>
      </c>
      <c r="U128" s="18">
        <v>815.73</v>
      </c>
      <c r="V128" s="18">
        <v>274.33000000000004</v>
      </c>
      <c r="W128" s="18">
        <v>641.24</v>
      </c>
      <c r="X128" s="18">
        <v>409.06</v>
      </c>
      <c r="Y128" s="18">
        <v>117.28999999999999</v>
      </c>
      <c r="Z128" s="18">
        <v>110.68</v>
      </c>
      <c r="AA128" s="19">
        <v>0</v>
      </c>
      <c r="AB128" s="20">
        <v>1356.4</v>
      </c>
      <c r="AC128" s="18">
        <v>1549.69</v>
      </c>
      <c r="AD128" s="18">
        <v>958.02</v>
      </c>
      <c r="AE128" s="18">
        <v>600.6500000000001</v>
      </c>
      <c r="AF128" s="18">
        <v>652.61</v>
      </c>
      <c r="AG128" s="18">
        <v>626.0999999999999</v>
      </c>
      <c r="AH128" s="18">
        <v>397.74</v>
      </c>
      <c r="AI128" s="18">
        <v>794.05</v>
      </c>
      <c r="AJ128" s="18">
        <v>367.3</v>
      </c>
      <c r="AK128" s="18">
        <v>683.9100000000001</v>
      </c>
      <c r="AL128" s="18">
        <v>254.81</v>
      </c>
      <c r="AM128" s="18">
        <v>54.25</v>
      </c>
      <c r="AN128" s="20">
        <v>314.5</v>
      </c>
      <c r="AO128" s="18">
        <v>1296.23</v>
      </c>
      <c r="AP128" s="18">
        <v>218.88</v>
      </c>
      <c r="AQ128" s="18">
        <v>98.45</v>
      </c>
      <c r="AR128" s="18">
        <v>440.43</v>
      </c>
      <c r="AS128" s="18">
        <v>0</v>
      </c>
      <c r="AT128" s="20">
        <v>1926.68</v>
      </c>
      <c r="AU128" s="18">
        <v>272.74</v>
      </c>
      <c r="AV128" s="18">
        <v>1382.77</v>
      </c>
      <c r="AW128" s="18">
        <v>1374.9099999999999</v>
      </c>
      <c r="AX128" s="18">
        <v>1495.95</v>
      </c>
      <c r="AY128" s="18">
        <v>118.28999999999999</v>
      </c>
      <c r="AZ128" s="18">
        <v>45.73</v>
      </c>
      <c r="BA128" s="20">
        <v>4068.55</v>
      </c>
      <c r="BB128" s="18">
        <v>2935</v>
      </c>
      <c r="BC128" s="18">
        <v>729.59</v>
      </c>
      <c r="BD128" s="18">
        <v>662.85</v>
      </c>
      <c r="BE128" s="18">
        <v>404.89</v>
      </c>
      <c r="BF128" s="21">
        <v>119.48</v>
      </c>
      <c r="BG128" s="22">
        <v>0</v>
      </c>
      <c r="BH128" s="18">
        <v>39919.2</v>
      </c>
      <c r="BI128" s="23">
        <f t="shared" si="14"/>
        <v>52087.15000000001</v>
      </c>
      <c r="BJ128" s="23"/>
      <c r="BK128" s="6"/>
      <c r="BL128" s="6">
        <f>SUM(BB128:BG128,AV128:AZ128,AO128:AS128,AI128:AM128,T128:AA128,J128:O128)</f>
        <v>19318.489999999998</v>
      </c>
      <c r="BM128" s="6">
        <f>SUM(BA128,AT128:AU128,AN128,AB128:AH128,P128:S128,D128:I128)</f>
        <v>32768.66</v>
      </c>
      <c r="BN128" s="81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5">
      <c r="A129" s="68"/>
      <c r="B129" s="38">
        <v>1</v>
      </c>
      <c r="C129" s="41" t="s">
        <v>75</v>
      </c>
      <c r="D129" s="6">
        <v>3720.2999999999997</v>
      </c>
      <c r="E129" s="6">
        <v>985.52</v>
      </c>
      <c r="F129" s="6">
        <v>2239.73</v>
      </c>
      <c r="G129" s="7">
        <v>784.9499999999999</v>
      </c>
      <c r="H129" s="8">
        <v>433.6600000000001</v>
      </c>
      <c r="I129" s="6">
        <v>336.26</v>
      </c>
      <c r="J129" s="6">
        <v>178.04000000000002</v>
      </c>
      <c r="K129" s="6">
        <v>58.84</v>
      </c>
      <c r="L129" s="6">
        <v>49.1</v>
      </c>
      <c r="M129" s="6">
        <v>27.31</v>
      </c>
      <c r="N129" s="6">
        <v>0</v>
      </c>
      <c r="O129" s="6">
        <v>0</v>
      </c>
      <c r="P129" s="8">
        <v>179.39000000000001</v>
      </c>
      <c r="Q129" s="6">
        <v>89.39</v>
      </c>
      <c r="R129" s="6">
        <v>53.7</v>
      </c>
      <c r="S129" s="6">
        <v>188.67</v>
      </c>
      <c r="T129" s="6">
        <v>137.12</v>
      </c>
      <c r="U129" s="6">
        <v>110.94</v>
      </c>
      <c r="V129" s="6">
        <v>34.55</v>
      </c>
      <c r="W129" s="6">
        <v>31.53</v>
      </c>
      <c r="X129" s="6">
        <v>0</v>
      </c>
      <c r="Y129" s="6">
        <v>0</v>
      </c>
      <c r="Z129" s="6">
        <v>0</v>
      </c>
      <c r="AA129" s="7">
        <v>0</v>
      </c>
      <c r="AB129" s="8">
        <v>240.02</v>
      </c>
      <c r="AC129" s="6">
        <v>447.15000000000003</v>
      </c>
      <c r="AD129" s="6">
        <v>214.58</v>
      </c>
      <c r="AE129" s="6">
        <v>52.82</v>
      </c>
      <c r="AF129" s="6">
        <v>116.44</v>
      </c>
      <c r="AG129" s="6">
        <v>94.94</v>
      </c>
      <c r="AH129" s="6">
        <v>29.54</v>
      </c>
      <c r="AI129" s="6">
        <v>56.97</v>
      </c>
      <c r="AJ129" s="6">
        <v>0</v>
      </c>
      <c r="AK129" s="6">
        <v>137.98000000000002</v>
      </c>
      <c r="AL129" s="6">
        <v>84.38</v>
      </c>
      <c r="AM129" s="6">
        <v>0</v>
      </c>
      <c r="AN129" s="8">
        <v>100.28999999999999</v>
      </c>
      <c r="AO129" s="6">
        <v>309.38000000000005</v>
      </c>
      <c r="AP129" s="6">
        <v>75.26</v>
      </c>
      <c r="AQ129" s="6">
        <v>401.19</v>
      </c>
      <c r="AR129" s="6">
        <v>798.05</v>
      </c>
      <c r="AS129" s="6">
        <v>0</v>
      </c>
      <c r="AT129" s="8">
        <v>2280.2</v>
      </c>
      <c r="AU129" s="6">
        <v>419.78</v>
      </c>
      <c r="AV129" s="6">
        <v>5539.96</v>
      </c>
      <c r="AW129" s="6">
        <v>2367.13</v>
      </c>
      <c r="AX129" s="6">
        <v>3073.05</v>
      </c>
      <c r="AY129" s="6">
        <v>131.71</v>
      </c>
      <c r="AZ129" s="6">
        <v>135.94</v>
      </c>
      <c r="BA129" s="8">
        <v>4625.679999999999</v>
      </c>
      <c r="BB129" s="6">
        <v>18515.07</v>
      </c>
      <c r="BC129" s="6">
        <v>4429.849999999999</v>
      </c>
      <c r="BD129" s="6">
        <v>718.75</v>
      </c>
      <c r="BE129" s="6">
        <v>891.09</v>
      </c>
      <c r="BF129" s="9">
        <v>275.32</v>
      </c>
      <c r="BG129" s="10">
        <v>0</v>
      </c>
      <c r="BH129" s="6">
        <v>63780.07</v>
      </c>
      <c r="BI129" s="11">
        <f t="shared" si="14"/>
        <v>56201.51999999999</v>
      </c>
      <c r="BJ129" s="11"/>
      <c r="BK129" s="6">
        <f aca="true" t="shared" si="23" ref="BK129:BK134">SUM(D129:G129,H129:I129,P129:S129,AB129:AH129,AN129,AT129:AU129,BA129)</f>
        <v>17633.01</v>
      </c>
      <c r="BL129" s="6"/>
      <c r="BM129" s="81"/>
      <c r="BN129" s="6">
        <f aca="true" t="shared" si="24" ref="BN129:BN134">SUM(BB129:BG129,AV129:AZ129,AO129:AS129,AI129:AM129,T129:AA129,J129:O129)</f>
        <v>38568.51000000001</v>
      </c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5">
      <c r="A130" s="68"/>
      <c r="B130" s="38">
        <v>1</v>
      </c>
      <c r="C130" s="41" t="s">
        <v>76</v>
      </c>
      <c r="D130" s="6">
        <v>2172.0299999999997</v>
      </c>
      <c r="E130" s="6">
        <v>522.5</v>
      </c>
      <c r="F130" s="6">
        <v>1602.41</v>
      </c>
      <c r="G130" s="7">
        <v>424.69</v>
      </c>
      <c r="H130" s="8">
        <v>670.4599999999999</v>
      </c>
      <c r="I130" s="6">
        <v>263.54999999999995</v>
      </c>
      <c r="J130" s="6">
        <v>85.44000000000001</v>
      </c>
      <c r="K130" s="6">
        <v>73.64</v>
      </c>
      <c r="L130" s="6">
        <v>0</v>
      </c>
      <c r="M130" s="6">
        <v>21.53</v>
      </c>
      <c r="N130" s="6">
        <v>0</v>
      </c>
      <c r="O130" s="6">
        <v>0</v>
      </c>
      <c r="P130" s="8">
        <v>128.58</v>
      </c>
      <c r="Q130" s="6">
        <v>37.660000000000004</v>
      </c>
      <c r="R130" s="6">
        <v>67.59</v>
      </c>
      <c r="S130" s="6">
        <v>0</v>
      </c>
      <c r="T130" s="6">
        <v>36.34</v>
      </c>
      <c r="U130" s="6">
        <v>102.06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7">
        <v>0</v>
      </c>
      <c r="AB130" s="8">
        <v>191.36</v>
      </c>
      <c r="AC130" s="6">
        <v>270.29</v>
      </c>
      <c r="AD130" s="6">
        <v>18.39</v>
      </c>
      <c r="AE130" s="6">
        <v>104.01</v>
      </c>
      <c r="AF130" s="6">
        <v>36.6</v>
      </c>
      <c r="AG130" s="6">
        <v>50.16</v>
      </c>
      <c r="AH130" s="6">
        <v>15.89</v>
      </c>
      <c r="AI130" s="6">
        <v>75.19999999999999</v>
      </c>
      <c r="AJ130" s="6">
        <v>17.77</v>
      </c>
      <c r="AK130" s="6">
        <v>14.49</v>
      </c>
      <c r="AL130" s="6">
        <v>53.3</v>
      </c>
      <c r="AM130" s="6">
        <v>17.01</v>
      </c>
      <c r="AN130" s="8">
        <v>15.89</v>
      </c>
      <c r="AO130" s="6">
        <v>28.410000000000004</v>
      </c>
      <c r="AP130" s="6">
        <v>17.01</v>
      </c>
      <c r="AQ130" s="6">
        <v>0</v>
      </c>
      <c r="AR130" s="6">
        <v>215.67000000000002</v>
      </c>
      <c r="AS130" s="6">
        <v>0</v>
      </c>
      <c r="AT130" s="8">
        <v>853.01</v>
      </c>
      <c r="AU130" s="6">
        <v>197.57</v>
      </c>
      <c r="AV130" s="6">
        <v>3301.81</v>
      </c>
      <c r="AW130" s="6">
        <v>2863.92</v>
      </c>
      <c r="AX130" s="6">
        <v>2618.21</v>
      </c>
      <c r="AY130" s="6">
        <v>0</v>
      </c>
      <c r="AZ130" s="6">
        <v>0</v>
      </c>
      <c r="BA130" s="8">
        <v>1774.97</v>
      </c>
      <c r="BB130" s="6">
        <v>8173.34</v>
      </c>
      <c r="BC130" s="6">
        <v>30204.67</v>
      </c>
      <c r="BD130" s="6">
        <v>3280.19</v>
      </c>
      <c r="BE130" s="6">
        <v>3740.58</v>
      </c>
      <c r="BF130" s="9">
        <v>443.14</v>
      </c>
      <c r="BG130" s="10">
        <v>16.69</v>
      </c>
      <c r="BH130" s="6">
        <v>66358.71</v>
      </c>
      <c r="BI130" s="11">
        <f t="shared" si="14"/>
        <v>64818.030000000006</v>
      </c>
      <c r="BJ130" s="11"/>
      <c r="BK130" s="6">
        <f t="shared" si="23"/>
        <v>9417.61</v>
      </c>
      <c r="BL130" s="6"/>
      <c r="BM130" s="81"/>
      <c r="BN130" s="6">
        <f t="shared" si="24"/>
        <v>55400.41999999999</v>
      </c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5">
      <c r="A131" s="68"/>
      <c r="B131" s="38">
        <v>2</v>
      </c>
      <c r="C131" s="41" t="s">
        <v>77</v>
      </c>
      <c r="D131" s="6">
        <v>471.33000000000004</v>
      </c>
      <c r="E131" s="6">
        <v>220.67</v>
      </c>
      <c r="F131" s="6">
        <v>264.83000000000004</v>
      </c>
      <c r="G131" s="7">
        <v>151.03</v>
      </c>
      <c r="H131" s="8">
        <v>165.57</v>
      </c>
      <c r="I131" s="6">
        <v>87.44</v>
      </c>
      <c r="J131" s="6">
        <v>36.39</v>
      </c>
      <c r="K131" s="6">
        <v>31.39</v>
      </c>
      <c r="L131" s="6">
        <v>0</v>
      </c>
      <c r="M131" s="6">
        <v>15.89</v>
      </c>
      <c r="N131" s="6">
        <v>0</v>
      </c>
      <c r="O131" s="6">
        <v>0</v>
      </c>
      <c r="P131" s="8">
        <v>28.88</v>
      </c>
      <c r="Q131" s="6">
        <v>15.89</v>
      </c>
      <c r="R131" s="6">
        <v>0</v>
      </c>
      <c r="S131" s="6">
        <v>41.06</v>
      </c>
      <c r="T131" s="6">
        <v>16.95</v>
      </c>
      <c r="U131" s="6">
        <v>0</v>
      </c>
      <c r="V131" s="6">
        <v>31.39</v>
      </c>
      <c r="W131" s="6">
        <v>0</v>
      </c>
      <c r="X131" s="6">
        <v>21.87</v>
      </c>
      <c r="Y131" s="6">
        <v>0</v>
      </c>
      <c r="Z131" s="6">
        <v>0</v>
      </c>
      <c r="AA131" s="7">
        <v>0</v>
      </c>
      <c r="AB131" s="8">
        <v>31.79</v>
      </c>
      <c r="AC131" s="6">
        <v>63.57</v>
      </c>
      <c r="AD131" s="6">
        <v>31.79</v>
      </c>
      <c r="AE131" s="6">
        <v>0</v>
      </c>
      <c r="AF131" s="6">
        <v>39.86</v>
      </c>
      <c r="AG131" s="6">
        <v>31.79</v>
      </c>
      <c r="AH131" s="6">
        <v>15.89</v>
      </c>
      <c r="AI131" s="6">
        <v>47.09</v>
      </c>
      <c r="AJ131" s="6">
        <v>0</v>
      </c>
      <c r="AK131" s="6">
        <v>0</v>
      </c>
      <c r="AL131" s="6">
        <v>15.89</v>
      </c>
      <c r="AM131" s="6">
        <v>0</v>
      </c>
      <c r="AN131" s="8">
        <v>0</v>
      </c>
      <c r="AO131" s="6">
        <v>12.3</v>
      </c>
      <c r="AP131" s="6">
        <v>0</v>
      </c>
      <c r="AQ131" s="6">
        <v>0</v>
      </c>
      <c r="AR131" s="6">
        <v>0</v>
      </c>
      <c r="AS131" s="6">
        <v>0</v>
      </c>
      <c r="AT131" s="8">
        <v>330.29999999999995</v>
      </c>
      <c r="AU131" s="6">
        <v>135.23</v>
      </c>
      <c r="AV131" s="6">
        <v>527.29</v>
      </c>
      <c r="AW131" s="6">
        <v>908.58</v>
      </c>
      <c r="AX131" s="6">
        <v>2299.51</v>
      </c>
      <c r="AY131" s="6">
        <v>25.64</v>
      </c>
      <c r="AZ131" s="6">
        <v>0</v>
      </c>
      <c r="BA131" s="8">
        <v>377.71</v>
      </c>
      <c r="BB131" s="6">
        <v>950.27</v>
      </c>
      <c r="BC131" s="6">
        <v>4471.12</v>
      </c>
      <c r="BD131" s="6">
        <v>15995.380000000001</v>
      </c>
      <c r="BE131" s="6">
        <v>2219.91</v>
      </c>
      <c r="BF131" s="9">
        <v>55.27</v>
      </c>
      <c r="BG131" s="10">
        <v>0</v>
      </c>
      <c r="BH131" s="6">
        <v>33768.39</v>
      </c>
      <c r="BI131" s="11">
        <f t="shared" si="14"/>
        <v>30186.760000000002</v>
      </c>
      <c r="BJ131" s="11"/>
      <c r="BK131" s="6">
        <f t="shared" si="23"/>
        <v>2504.63</v>
      </c>
      <c r="BL131" s="6"/>
      <c r="BM131" s="81"/>
      <c r="BN131" s="6">
        <f t="shared" si="24"/>
        <v>27682.129999999997</v>
      </c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5">
      <c r="A132" s="68"/>
      <c r="B132" s="38">
        <v>2</v>
      </c>
      <c r="C132" s="41" t="s">
        <v>78</v>
      </c>
      <c r="D132" s="6">
        <v>1034.74</v>
      </c>
      <c r="E132" s="6">
        <v>116.85</v>
      </c>
      <c r="F132" s="6">
        <v>309.03</v>
      </c>
      <c r="G132" s="7">
        <v>50.66</v>
      </c>
      <c r="H132" s="8">
        <v>113.74000000000001</v>
      </c>
      <c r="I132" s="6">
        <v>0</v>
      </c>
      <c r="J132" s="6">
        <v>0</v>
      </c>
      <c r="K132" s="6">
        <v>16.24</v>
      </c>
      <c r="L132" s="6">
        <v>0</v>
      </c>
      <c r="M132" s="6">
        <v>0</v>
      </c>
      <c r="N132" s="6">
        <v>0</v>
      </c>
      <c r="O132" s="6">
        <v>0</v>
      </c>
      <c r="P132" s="8">
        <v>17.77</v>
      </c>
      <c r="Q132" s="6">
        <v>15.84</v>
      </c>
      <c r="R132" s="6">
        <v>0</v>
      </c>
      <c r="S132" s="6">
        <v>0</v>
      </c>
      <c r="T132" s="6">
        <v>0</v>
      </c>
      <c r="U132" s="6">
        <v>0</v>
      </c>
      <c r="V132" s="6">
        <v>15.7</v>
      </c>
      <c r="W132" s="6">
        <v>17.77</v>
      </c>
      <c r="X132" s="6">
        <v>0</v>
      </c>
      <c r="Y132" s="6">
        <v>0</v>
      </c>
      <c r="Z132" s="6">
        <v>0</v>
      </c>
      <c r="AA132" s="7">
        <v>0</v>
      </c>
      <c r="AB132" s="8">
        <v>83.88</v>
      </c>
      <c r="AC132" s="6">
        <v>69.04</v>
      </c>
      <c r="AD132" s="6">
        <v>0</v>
      </c>
      <c r="AE132" s="6">
        <v>0</v>
      </c>
      <c r="AF132" s="6">
        <v>0</v>
      </c>
      <c r="AG132" s="6">
        <v>0</v>
      </c>
      <c r="AH132" s="6">
        <v>15.89</v>
      </c>
      <c r="AI132" s="6">
        <v>15.7</v>
      </c>
      <c r="AJ132" s="6">
        <v>0</v>
      </c>
      <c r="AK132" s="6">
        <v>0</v>
      </c>
      <c r="AL132" s="6">
        <v>16.25</v>
      </c>
      <c r="AM132" s="6">
        <v>0</v>
      </c>
      <c r="AN132" s="8">
        <v>0</v>
      </c>
      <c r="AO132" s="6">
        <v>15.7</v>
      </c>
      <c r="AP132" s="6">
        <v>9.07</v>
      </c>
      <c r="AQ132" s="6">
        <v>28.1</v>
      </c>
      <c r="AR132" s="6">
        <v>0</v>
      </c>
      <c r="AS132" s="6">
        <v>0</v>
      </c>
      <c r="AT132" s="8">
        <v>153.52</v>
      </c>
      <c r="AU132" s="6">
        <v>22.43</v>
      </c>
      <c r="AV132" s="6">
        <v>52.54</v>
      </c>
      <c r="AW132" s="6">
        <v>253.46</v>
      </c>
      <c r="AX132" s="6">
        <v>342.08000000000004</v>
      </c>
      <c r="AY132" s="6">
        <v>0</v>
      </c>
      <c r="AZ132" s="6">
        <v>62.09</v>
      </c>
      <c r="BA132" s="8">
        <v>924.33</v>
      </c>
      <c r="BB132" s="6">
        <v>1527.32</v>
      </c>
      <c r="BC132" s="6">
        <v>5537.05</v>
      </c>
      <c r="BD132" s="6">
        <v>2774.76</v>
      </c>
      <c r="BE132" s="6">
        <v>8513.25</v>
      </c>
      <c r="BF132" s="9">
        <v>293.57</v>
      </c>
      <c r="BG132" s="10">
        <v>0</v>
      </c>
      <c r="BH132" s="6">
        <v>24844.48</v>
      </c>
      <c r="BI132" s="11">
        <f t="shared" si="14"/>
        <v>22418.370000000003</v>
      </c>
      <c r="BJ132" s="11"/>
      <c r="BK132" s="6">
        <f t="shared" si="23"/>
        <v>2927.72</v>
      </c>
      <c r="BL132" s="6"/>
      <c r="BM132" s="81"/>
      <c r="BN132" s="6">
        <f t="shared" si="24"/>
        <v>19490.650000000005</v>
      </c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5.75" thickBot="1">
      <c r="A133" s="69"/>
      <c r="B133" s="48">
        <v>3</v>
      </c>
      <c r="C133" s="52" t="s">
        <v>40</v>
      </c>
      <c r="D133" s="12">
        <v>384.38</v>
      </c>
      <c r="E133" s="12">
        <v>169.56</v>
      </c>
      <c r="F133" s="12">
        <v>229.67</v>
      </c>
      <c r="G133" s="13">
        <v>120.91</v>
      </c>
      <c r="H133" s="14">
        <v>53.66</v>
      </c>
      <c r="I133" s="12">
        <v>59.84</v>
      </c>
      <c r="J133" s="12">
        <v>67.36</v>
      </c>
      <c r="K133" s="12">
        <v>154.61</v>
      </c>
      <c r="L133" s="12">
        <v>0</v>
      </c>
      <c r="M133" s="12">
        <v>0</v>
      </c>
      <c r="N133" s="12">
        <v>0</v>
      </c>
      <c r="O133" s="12">
        <v>0</v>
      </c>
      <c r="P133" s="14">
        <v>0</v>
      </c>
      <c r="Q133" s="12">
        <v>12.64</v>
      </c>
      <c r="R133" s="12">
        <v>0</v>
      </c>
      <c r="S133" s="12">
        <v>0</v>
      </c>
      <c r="T133" s="12">
        <v>17.56</v>
      </c>
      <c r="U133" s="12">
        <v>0</v>
      </c>
      <c r="V133" s="12">
        <v>0</v>
      </c>
      <c r="W133" s="12">
        <v>0</v>
      </c>
      <c r="X133" s="12">
        <v>11.4</v>
      </c>
      <c r="Y133" s="12">
        <v>0</v>
      </c>
      <c r="Z133" s="12">
        <v>28.25</v>
      </c>
      <c r="AA133" s="13">
        <v>0</v>
      </c>
      <c r="AB133" s="14">
        <v>37.46</v>
      </c>
      <c r="AC133" s="12">
        <v>8.85</v>
      </c>
      <c r="AD133" s="12">
        <v>0</v>
      </c>
      <c r="AE133" s="12">
        <v>36.1</v>
      </c>
      <c r="AF133" s="12">
        <v>0</v>
      </c>
      <c r="AG133" s="12">
        <v>0</v>
      </c>
      <c r="AH133" s="12">
        <v>30.16</v>
      </c>
      <c r="AI133" s="12">
        <v>103.83</v>
      </c>
      <c r="AJ133" s="12">
        <v>0</v>
      </c>
      <c r="AK133" s="12">
        <v>15.47</v>
      </c>
      <c r="AL133" s="12">
        <v>74.96</v>
      </c>
      <c r="AM133" s="12">
        <v>0</v>
      </c>
      <c r="AN133" s="14">
        <v>0</v>
      </c>
      <c r="AO133" s="12">
        <v>62.78</v>
      </c>
      <c r="AP133" s="12">
        <v>0</v>
      </c>
      <c r="AQ133" s="12">
        <v>0</v>
      </c>
      <c r="AR133" s="12">
        <v>0</v>
      </c>
      <c r="AS133" s="12">
        <v>0</v>
      </c>
      <c r="AT133" s="14">
        <v>63.26</v>
      </c>
      <c r="AU133" s="12">
        <v>0</v>
      </c>
      <c r="AV133" s="12">
        <v>33.05</v>
      </c>
      <c r="AW133" s="12">
        <v>279.28</v>
      </c>
      <c r="AX133" s="12">
        <v>303.43</v>
      </c>
      <c r="AY133" s="12">
        <v>25.99</v>
      </c>
      <c r="AZ133" s="12">
        <v>0</v>
      </c>
      <c r="BA133" s="14">
        <v>102.53</v>
      </c>
      <c r="BB133" s="12">
        <v>502.87</v>
      </c>
      <c r="BC133" s="12">
        <v>804.02</v>
      </c>
      <c r="BD133" s="12">
        <v>733.02</v>
      </c>
      <c r="BE133" s="12">
        <v>1440.9</v>
      </c>
      <c r="BF133" s="15">
        <v>1116.75</v>
      </c>
      <c r="BG133" s="16">
        <v>0</v>
      </c>
      <c r="BH133" s="12">
        <v>4406.48</v>
      </c>
      <c r="BI133" s="17">
        <f t="shared" si="14"/>
        <v>7084.549999999999</v>
      </c>
      <c r="BJ133" s="83"/>
      <c r="BK133" s="6">
        <f t="shared" si="23"/>
        <v>1309.02</v>
      </c>
      <c r="BL133" s="6"/>
      <c r="BM133" s="81"/>
      <c r="BN133" s="6">
        <f t="shared" si="24"/>
        <v>5775.529999999999</v>
      </c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5.75" thickBot="1">
      <c r="A134" s="74" t="s">
        <v>25</v>
      </c>
      <c r="B134" s="75"/>
      <c r="C134" s="76"/>
      <c r="D134" s="24">
        <v>0</v>
      </c>
      <c r="E134" s="25">
        <v>0</v>
      </c>
      <c r="F134" s="25">
        <v>0</v>
      </c>
      <c r="G134" s="26">
        <v>18.63</v>
      </c>
      <c r="H134" s="24">
        <v>0</v>
      </c>
      <c r="I134" s="25">
        <v>0</v>
      </c>
      <c r="J134" s="25">
        <v>14.07</v>
      </c>
      <c r="K134" s="25">
        <v>0</v>
      </c>
      <c r="L134" s="25">
        <v>0</v>
      </c>
      <c r="M134" s="25">
        <v>0</v>
      </c>
      <c r="N134" s="25">
        <v>0</v>
      </c>
      <c r="O134" s="26">
        <v>0</v>
      </c>
      <c r="P134" s="24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>
        <v>0</v>
      </c>
      <c r="AB134" s="24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6">
        <v>0</v>
      </c>
      <c r="AN134" s="24">
        <v>0</v>
      </c>
      <c r="AO134" s="25">
        <v>0</v>
      </c>
      <c r="AP134" s="25">
        <v>0</v>
      </c>
      <c r="AQ134" s="25">
        <v>0</v>
      </c>
      <c r="AR134" s="25">
        <v>0</v>
      </c>
      <c r="AS134" s="26">
        <v>0</v>
      </c>
      <c r="AT134" s="24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6">
        <v>0</v>
      </c>
      <c r="BA134" s="24">
        <v>0</v>
      </c>
      <c r="BB134" s="25">
        <v>0</v>
      </c>
      <c r="BC134" s="25">
        <v>0</v>
      </c>
      <c r="BD134" s="25">
        <v>0</v>
      </c>
      <c r="BE134" s="25">
        <v>0</v>
      </c>
      <c r="BF134" s="26">
        <v>0</v>
      </c>
      <c r="BG134" s="27">
        <v>0</v>
      </c>
      <c r="BH134" s="26">
        <v>96.4</v>
      </c>
      <c r="BI134" s="24">
        <f t="shared" si="14"/>
        <v>32.7</v>
      </c>
      <c r="BJ134" s="85"/>
      <c r="BK134" s="6">
        <f t="shared" si="23"/>
        <v>18.63</v>
      </c>
      <c r="BL134" s="6"/>
      <c r="BM134" s="81"/>
      <c r="BN134" s="6">
        <f t="shared" si="24"/>
        <v>14.07</v>
      </c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5.75" thickBot="1">
      <c r="A135" s="5"/>
      <c r="B135" s="5"/>
      <c r="C135" s="5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86">
        <f aca="true" t="shared" si="25" ref="BH135:BN135">SUM(BH79:BH134)</f>
        <v>1936995.89</v>
      </c>
      <c r="BI135" s="86">
        <f t="shared" si="25"/>
        <v>1936995.8900000004</v>
      </c>
      <c r="BJ135" s="86"/>
      <c r="BK135" s="86">
        <f t="shared" si="25"/>
        <v>177494.08999999997</v>
      </c>
      <c r="BL135" s="86">
        <f t="shared" si="25"/>
        <v>359495.86</v>
      </c>
      <c r="BM135" s="86">
        <f t="shared" si="25"/>
        <v>577458.7200000001</v>
      </c>
      <c r="BN135" s="86">
        <f t="shared" si="25"/>
        <v>822547.22</v>
      </c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5">
      <c r="A136" s="55" t="s">
        <v>84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84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5.75" thickBot="1">
      <c r="A137" s="56" t="s">
        <v>11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84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5">
      <c r="A138" s="36" t="s">
        <v>19</v>
      </c>
      <c r="B138" s="70" t="s">
        <v>20</v>
      </c>
      <c r="C138" s="71"/>
      <c r="D138" s="72" t="s">
        <v>21</v>
      </c>
      <c r="E138" s="60"/>
      <c r="F138" s="60"/>
      <c r="G138" s="61"/>
      <c r="H138" s="59" t="s">
        <v>16</v>
      </c>
      <c r="I138" s="60"/>
      <c r="J138" s="60"/>
      <c r="K138" s="60"/>
      <c r="L138" s="60"/>
      <c r="M138" s="60"/>
      <c r="N138" s="60"/>
      <c r="O138" s="61"/>
      <c r="P138" s="59" t="s">
        <v>22</v>
      </c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1"/>
      <c r="AB138" s="59" t="s">
        <v>14</v>
      </c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1"/>
      <c r="AN138" s="59" t="s">
        <v>23</v>
      </c>
      <c r="AO138" s="60"/>
      <c r="AP138" s="60"/>
      <c r="AQ138" s="60"/>
      <c r="AR138" s="60"/>
      <c r="AS138" s="61"/>
      <c r="AT138" s="59" t="s">
        <v>15</v>
      </c>
      <c r="AU138" s="60"/>
      <c r="AV138" s="60"/>
      <c r="AW138" s="60"/>
      <c r="AX138" s="60"/>
      <c r="AY138" s="60"/>
      <c r="AZ138" s="61"/>
      <c r="BA138" s="59" t="s">
        <v>24</v>
      </c>
      <c r="BB138" s="60"/>
      <c r="BC138" s="60"/>
      <c r="BD138" s="60"/>
      <c r="BE138" s="60"/>
      <c r="BF138" s="61"/>
      <c r="BG138" s="62" t="s">
        <v>25</v>
      </c>
      <c r="BH138" s="65" t="s">
        <v>17</v>
      </c>
      <c r="BI138" s="66" t="s">
        <v>18</v>
      </c>
      <c r="BJ138" s="87"/>
      <c r="BK138" s="84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5" customHeight="1">
      <c r="A139" s="37" t="s">
        <v>26</v>
      </c>
      <c r="B139" s="4" t="s">
        <v>27</v>
      </c>
      <c r="C139" s="4"/>
      <c r="D139" s="38">
        <v>0</v>
      </c>
      <c r="E139" s="38">
        <v>0</v>
      </c>
      <c r="F139" s="38">
        <v>0</v>
      </c>
      <c r="G139" s="39">
        <v>0</v>
      </c>
      <c r="H139" s="40">
        <v>0</v>
      </c>
      <c r="I139" s="38">
        <v>0</v>
      </c>
      <c r="J139" s="38">
        <v>1</v>
      </c>
      <c r="K139" s="41">
        <v>1</v>
      </c>
      <c r="L139" s="38">
        <v>2</v>
      </c>
      <c r="M139" s="41">
        <v>2</v>
      </c>
      <c r="N139" s="38">
        <v>3</v>
      </c>
      <c r="O139" s="41">
        <v>3</v>
      </c>
      <c r="P139" s="40">
        <v>0</v>
      </c>
      <c r="Q139" s="38">
        <v>0</v>
      </c>
      <c r="R139" s="38">
        <v>0</v>
      </c>
      <c r="S139" s="38">
        <v>0</v>
      </c>
      <c r="T139" s="38">
        <v>1</v>
      </c>
      <c r="U139" s="38">
        <v>1</v>
      </c>
      <c r="V139" s="38">
        <v>1</v>
      </c>
      <c r="W139" s="38">
        <v>2</v>
      </c>
      <c r="X139" s="38">
        <v>2</v>
      </c>
      <c r="Y139" s="38">
        <v>2</v>
      </c>
      <c r="Z139" s="38">
        <v>3</v>
      </c>
      <c r="AA139" s="39">
        <v>3</v>
      </c>
      <c r="AB139" s="40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1</v>
      </c>
      <c r="AJ139" s="38">
        <v>1</v>
      </c>
      <c r="AK139" s="38">
        <v>2</v>
      </c>
      <c r="AL139" s="38">
        <v>2</v>
      </c>
      <c r="AM139" s="38">
        <v>3</v>
      </c>
      <c r="AN139" s="40">
        <v>0</v>
      </c>
      <c r="AO139" s="38">
        <v>1</v>
      </c>
      <c r="AP139" s="38">
        <v>2</v>
      </c>
      <c r="AQ139" s="38">
        <v>2</v>
      </c>
      <c r="AR139" s="38">
        <v>2</v>
      </c>
      <c r="AS139" s="38">
        <v>3</v>
      </c>
      <c r="AT139" s="40">
        <v>0</v>
      </c>
      <c r="AU139" s="38">
        <v>0</v>
      </c>
      <c r="AV139" s="38">
        <v>1</v>
      </c>
      <c r="AW139" s="38">
        <v>1</v>
      </c>
      <c r="AX139" s="38">
        <v>2</v>
      </c>
      <c r="AY139" s="38">
        <v>2</v>
      </c>
      <c r="AZ139" s="38">
        <v>3</v>
      </c>
      <c r="BA139" s="40">
        <v>0</v>
      </c>
      <c r="BB139" s="38">
        <v>1</v>
      </c>
      <c r="BC139" s="38">
        <v>1</v>
      </c>
      <c r="BD139" s="38">
        <v>2</v>
      </c>
      <c r="BE139" s="38">
        <v>2</v>
      </c>
      <c r="BF139" s="42">
        <v>3</v>
      </c>
      <c r="BG139" s="63"/>
      <c r="BH139" s="65"/>
      <c r="BI139" s="66"/>
      <c r="BJ139" s="87"/>
      <c r="BK139" s="84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00.5">
      <c r="A140" s="43"/>
      <c r="B140" s="4"/>
      <c r="C140" s="4" t="s">
        <v>28</v>
      </c>
      <c r="D140" s="44" t="s">
        <v>29</v>
      </c>
      <c r="E140" s="44" t="s">
        <v>30</v>
      </c>
      <c r="F140" s="44" t="s">
        <v>31</v>
      </c>
      <c r="G140" s="45" t="s">
        <v>32</v>
      </c>
      <c r="H140" s="46" t="s">
        <v>33</v>
      </c>
      <c r="I140" s="44" t="s">
        <v>34</v>
      </c>
      <c r="J140" s="44" t="s">
        <v>35</v>
      </c>
      <c r="K140" s="44" t="s">
        <v>36</v>
      </c>
      <c r="L140" s="44" t="s">
        <v>37</v>
      </c>
      <c r="M140" s="44" t="s">
        <v>38</v>
      </c>
      <c r="N140" s="44" t="s">
        <v>39</v>
      </c>
      <c r="O140" s="44" t="s">
        <v>40</v>
      </c>
      <c r="P140" s="46" t="s">
        <v>41</v>
      </c>
      <c r="Q140" s="44" t="s">
        <v>42</v>
      </c>
      <c r="R140" s="44" t="s">
        <v>43</v>
      </c>
      <c r="S140" s="44" t="s">
        <v>44</v>
      </c>
      <c r="T140" s="44" t="s">
        <v>45</v>
      </c>
      <c r="U140" s="44" t="s">
        <v>46</v>
      </c>
      <c r="V140" s="44" t="s">
        <v>47</v>
      </c>
      <c r="W140" s="44" t="s">
        <v>48</v>
      </c>
      <c r="X140" s="44" t="s">
        <v>49</v>
      </c>
      <c r="Y140" s="44" t="s">
        <v>50</v>
      </c>
      <c r="Z140" s="44" t="s">
        <v>51</v>
      </c>
      <c r="AA140" s="44" t="s">
        <v>40</v>
      </c>
      <c r="AB140" s="46" t="s">
        <v>52</v>
      </c>
      <c r="AC140" s="44" t="s">
        <v>53</v>
      </c>
      <c r="AD140" s="44" t="s">
        <v>54</v>
      </c>
      <c r="AE140" s="44" t="s">
        <v>55</v>
      </c>
      <c r="AF140" s="44" t="s">
        <v>56</v>
      </c>
      <c r="AG140" s="44" t="s">
        <v>57</v>
      </c>
      <c r="AH140" s="44" t="s">
        <v>58</v>
      </c>
      <c r="AI140" s="44" t="s">
        <v>59</v>
      </c>
      <c r="AJ140" s="44" t="s">
        <v>60</v>
      </c>
      <c r="AK140" s="44" t="s">
        <v>61</v>
      </c>
      <c r="AL140" s="44" t="s">
        <v>62</v>
      </c>
      <c r="AM140" s="44" t="s">
        <v>40</v>
      </c>
      <c r="AN140" s="46" t="s">
        <v>63</v>
      </c>
      <c r="AO140" s="44" t="s">
        <v>64</v>
      </c>
      <c r="AP140" s="44" t="s">
        <v>65</v>
      </c>
      <c r="AQ140" s="44" t="s">
        <v>66</v>
      </c>
      <c r="AR140" s="44" t="s">
        <v>67</v>
      </c>
      <c r="AS140" s="44" t="s">
        <v>40</v>
      </c>
      <c r="AT140" s="46" t="s">
        <v>68</v>
      </c>
      <c r="AU140" s="44" t="s">
        <v>69</v>
      </c>
      <c r="AV140" s="44" t="s">
        <v>70</v>
      </c>
      <c r="AW140" s="44" t="s">
        <v>71</v>
      </c>
      <c r="AX140" s="44" t="s">
        <v>72</v>
      </c>
      <c r="AY140" s="44" t="s">
        <v>73</v>
      </c>
      <c r="AZ140" s="44" t="s">
        <v>40</v>
      </c>
      <c r="BA140" s="46" t="s">
        <v>74</v>
      </c>
      <c r="BB140" s="44" t="s">
        <v>75</v>
      </c>
      <c r="BC140" s="44" t="s">
        <v>76</v>
      </c>
      <c r="BD140" s="44" t="s">
        <v>77</v>
      </c>
      <c r="BE140" s="44" t="s">
        <v>78</v>
      </c>
      <c r="BF140" s="47" t="s">
        <v>40</v>
      </c>
      <c r="BG140" s="64"/>
      <c r="BH140" s="65"/>
      <c r="BI140" s="66"/>
      <c r="BJ140" s="57"/>
      <c r="BK140" s="80" t="s">
        <v>89</v>
      </c>
      <c r="BL140" s="80" t="s">
        <v>90</v>
      </c>
      <c r="BM140" s="80" t="s">
        <v>91</v>
      </c>
      <c r="BN140" s="80" t="s">
        <v>92</v>
      </c>
      <c r="BO140" s="81"/>
      <c r="BP140" s="82" t="s">
        <v>21</v>
      </c>
      <c r="BQ140" s="82" t="s">
        <v>16</v>
      </c>
      <c r="BR140" s="82" t="s">
        <v>22</v>
      </c>
      <c r="BS140" s="82" t="s">
        <v>14</v>
      </c>
      <c r="BT140" s="82" t="s">
        <v>23</v>
      </c>
      <c r="BU140" s="82" t="s">
        <v>15</v>
      </c>
      <c r="BV140" s="82" t="s">
        <v>24</v>
      </c>
      <c r="BW140" s="82" t="s">
        <v>94</v>
      </c>
    </row>
    <row r="141" spans="1:75" ht="99.75" customHeight="1">
      <c r="A141" s="67" t="s">
        <v>21</v>
      </c>
      <c r="B141" s="38">
        <v>0</v>
      </c>
      <c r="C141" s="58" t="s">
        <v>29</v>
      </c>
      <c r="D141" s="6">
        <v>33129.81</v>
      </c>
      <c r="E141" s="6">
        <v>16842.440000000002</v>
      </c>
      <c r="F141" s="6">
        <v>12603.08</v>
      </c>
      <c r="G141" s="7">
        <v>8627.09</v>
      </c>
      <c r="H141" s="8">
        <v>17500.07</v>
      </c>
      <c r="I141" s="6">
        <v>14287.61</v>
      </c>
      <c r="J141" s="6">
        <v>6169.77</v>
      </c>
      <c r="K141" s="6">
        <v>5266.33</v>
      </c>
      <c r="L141" s="6">
        <v>1090.18</v>
      </c>
      <c r="M141" s="6">
        <v>1375.9699999999998</v>
      </c>
      <c r="N141" s="6">
        <v>341.15999999999997</v>
      </c>
      <c r="O141" s="6">
        <v>47.05</v>
      </c>
      <c r="P141" s="8">
        <v>4179.5</v>
      </c>
      <c r="Q141" s="6">
        <v>4373.17</v>
      </c>
      <c r="R141" s="6">
        <v>2432.59</v>
      </c>
      <c r="S141" s="6">
        <v>3200.98</v>
      </c>
      <c r="T141" s="6">
        <v>3512.0600000000004</v>
      </c>
      <c r="U141" s="6">
        <v>3205.13</v>
      </c>
      <c r="V141" s="6">
        <v>1424.05</v>
      </c>
      <c r="W141" s="6">
        <v>2712.47</v>
      </c>
      <c r="X141" s="6">
        <v>1897.6200000000001</v>
      </c>
      <c r="Y141" s="6">
        <v>857.2099999999999</v>
      </c>
      <c r="Z141" s="6">
        <v>616.95</v>
      </c>
      <c r="AA141" s="7">
        <v>0</v>
      </c>
      <c r="AB141" s="8">
        <v>6561.75</v>
      </c>
      <c r="AC141" s="6">
        <v>5949.889999999999</v>
      </c>
      <c r="AD141" s="6">
        <v>3373.94</v>
      </c>
      <c r="AE141" s="6">
        <v>2423.65</v>
      </c>
      <c r="AF141" s="6">
        <v>1461.3700000000001</v>
      </c>
      <c r="AG141" s="6">
        <v>2836.4399999999996</v>
      </c>
      <c r="AH141" s="6">
        <v>1045.5700000000002</v>
      </c>
      <c r="AI141" s="6">
        <v>2988.19</v>
      </c>
      <c r="AJ141" s="6">
        <v>938.3199999999999</v>
      </c>
      <c r="AK141" s="6">
        <v>1892.51</v>
      </c>
      <c r="AL141" s="6">
        <v>1358.5700000000002</v>
      </c>
      <c r="AM141" s="6">
        <v>383.11</v>
      </c>
      <c r="AN141" s="8">
        <v>1303.1699999999998</v>
      </c>
      <c r="AO141" s="6">
        <v>4096.530000000001</v>
      </c>
      <c r="AP141" s="6">
        <v>311.88</v>
      </c>
      <c r="AQ141" s="6">
        <v>519.5</v>
      </c>
      <c r="AR141" s="6">
        <v>1299.87</v>
      </c>
      <c r="AS141" s="6">
        <v>26.82</v>
      </c>
      <c r="AT141" s="8">
        <v>5936.91</v>
      </c>
      <c r="AU141" s="6">
        <v>1980.0700000000002</v>
      </c>
      <c r="AV141" s="6">
        <v>4753.15</v>
      </c>
      <c r="AW141" s="6">
        <v>5942.52</v>
      </c>
      <c r="AX141" s="6">
        <v>4297.629999999999</v>
      </c>
      <c r="AY141" s="6">
        <v>355.06</v>
      </c>
      <c r="AZ141" s="6">
        <v>118.12</v>
      </c>
      <c r="BA141" s="8">
        <v>9539.380000000001</v>
      </c>
      <c r="BB141" s="6">
        <v>6256.68</v>
      </c>
      <c r="BC141" s="6">
        <v>4340.87</v>
      </c>
      <c r="BD141" s="6">
        <v>1667.93</v>
      </c>
      <c r="BE141" s="6">
        <v>2209.8199999999997</v>
      </c>
      <c r="BF141" s="9">
        <v>842.55</v>
      </c>
      <c r="BG141" s="10">
        <v>0</v>
      </c>
      <c r="BH141" s="6">
        <v>125853.4</v>
      </c>
      <c r="BI141" s="11">
        <f aca="true" t="shared" si="26" ref="BI141:BI196">SUM(D141:BG141)</f>
        <v>232704.06</v>
      </c>
      <c r="BJ141" s="11"/>
      <c r="BK141" s="6"/>
      <c r="BL141" s="6">
        <f aca="true" t="shared" si="27" ref="BL141:BL146">SUM(BB141:BG141,AV141:AZ141,AO141:AS141,AI141:AM141,T141:AA141,J141:O141)</f>
        <v>73115.58</v>
      </c>
      <c r="BM141" s="6">
        <f aca="true" t="shared" si="28" ref="BM141:BM146">SUM(BA141,AT141:AU141,AN141,AB141:AH141,P141:S141,D141:I141)</f>
        <v>159588.47999999998</v>
      </c>
      <c r="BN141" s="6"/>
      <c r="BO141" s="82" t="s">
        <v>21</v>
      </c>
      <c r="BP141" s="6">
        <f>SUM(D141:G144)</f>
        <v>124854.23000000001</v>
      </c>
      <c r="BQ141" s="6">
        <f>SUM(H141:O144)</f>
        <v>71012.90999999999</v>
      </c>
      <c r="BR141" s="6">
        <f>SUM(P141:AA144)</f>
        <v>47220.54</v>
      </c>
      <c r="BS141" s="6">
        <f>SUM(AB141:AM144)</f>
        <v>62612.669999999984</v>
      </c>
      <c r="BT141" s="6">
        <f>SUM(AN141:AS144)</f>
        <v>16489.780000000002</v>
      </c>
      <c r="BU141" s="6">
        <f>SUM(AT141:AZ144)</f>
        <v>45902.81</v>
      </c>
      <c r="BV141" s="6">
        <f>SUM(BA141:BF144)</f>
        <v>44092.54999999999</v>
      </c>
      <c r="BW141" s="6">
        <f>SUM(BG141:BG144)</f>
        <v>23.35</v>
      </c>
    </row>
    <row r="142" spans="1:75" ht="15">
      <c r="A142" s="68"/>
      <c r="B142" s="38">
        <v>0</v>
      </c>
      <c r="C142" s="58" t="s">
        <v>30</v>
      </c>
      <c r="D142" s="6">
        <v>9146.310000000001</v>
      </c>
      <c r="E142" s="6">
        <v>4395.47</v>
      </c>
      <c r="F142" s="6">
        <v>2628.05</v>
      </c>
      <c r="G142" s="7">
        <v>2620.7999999999997</v>
      </c>
      <c r="H142" s="8">
        <v>5159.65</v>
      </c>
      <c r="I142" s="6">
        <v>3381.5</v>
      </c>
      <c r="J142" s="6">
        <v>1238.0600000000002</v>
      </c>
      <c r="K142" s="6">
        <v>582.0899999999999</v>
      </c>
      <c r="L142" s="6">
        <v>236.89999999999998</v>
      </c>
      <c r="M142" s="6">
        <v>300.16999999999996</v>
      </c>
      <c r="N142" s="6">
        <v>82.36</v>
      </c>
      <c r="O142" s="6">
        <v>10.5</v>
      </c>
      <c r="P142" s="8">
        <v>2033.71</v>
      </c>
      <c r="Q142" s="6">
        <v>1340.68</v>
      </c>
      <c r="R142" s="6">
        <v>811.29</v>
      </c>
      <c r="S142" s="6">
        <v>870.2</v>
      </c>
      <c r="T142" s="6">
        <v>1117.94</v>
      </c>
      <c r="U142" s="6">
        <v>1004.3599999999999</v>
      </c>
      <c r="V142" s="6">
        <v>510.78</v>
      </c>
      <c r="W142" s="6">
        <v>686.02</v>
      </c>
      <c r="X142" s="6">
        <v>370.51</v>
      </c>
      <c r="Y142" s="6">
        <v>442.80000000000007</v>
      </c>
      <c r="Z142" s="6">
        <v>250.22</v>
      </c>
      <c r="AA142" s="7">
        <v>0</v>
      </c>
      <c r="AB142" s="8">
        <v>1953.65</v>
      </c>
      <c r="AC142" s="6">
        <v>1294.6</v>
      </c>
      <c r="AD142" s="6">
        <v>832.6800000000001</v>
      </c>
      <c r="AE142" s="6">
        <v>753.39</v>
      </c>
      <c r="AF142" s="6">
        <v>518.2199999999999</v>
      </c>
      <c r="AG142" s="6">
        <v>823.9300000000001</v>
      </c>
      <c r="AH142" s="6">
        <v>470.39</v>
      </c>
      <c r="AI142" s="6">
        <v>1064.7</v>
      </c>
      <c r="AJ142" s="6">
        <v>261.63</v>
      </c>
      <c r="AK142" s="6">
        <v>764.51</v>
      </c>
      <c r="AL142" s="6">
        <v>970.88</v>
      </c>
      <c r="AM142" s="6">
        <v>114.8</v>
      </c>
      <c r="AN142" s="8">
        <v>360.12</v>
      </c>
      <c r="AO142" s="6">
        <v>1598.83</v>
      </c>
      <c r="AP142" s="6">
        <v>206.57</v>
      </c>
      <c r="AQ142" s="6">
        <v>261.69</v>
      </c>
      <c r="AR142" s="6">
        <v>444.96999999999997</v>
      </c>
      <c r="AS142" s="6">
        <v>0</v>
      </c>
      <c r="AT142" s="8">
        <v>1400.7900000000002</v>
      </c>
      <c r="AU142" s="6">
        <v>1033.04</v>
      </c>
      <c r="AV142" s="6">
        <v>1267.3000000000002</v>
      </c>
      <c r="AW142" s="6">
        <v>1252.19</v>
      </c>
      <c r="AX142" s="6">
        <v>1008.8299999999999</v>
      </c>
      <c r="AY142" s="6">
        <v>63.82000000000001</v>
      </c>
      <c r="AZ142" s="6">
        <v>14.57</v>
      </c>
      <c r="BA142" s="8">
        <v>1581.1399999999999</v>
      </c>
      <c r="BB142" s="6">
        <v>1659.2700000000002</v>
      </c>
      <c r="BC142" s="6">
        <v>1270.18</v>
      </c>
      <c r="BD142" s="6">
        <v>388.23</v>
      </c>
      <c r="BE142" s="6">
        <v>478.37</v>
      </c>
      <c r="BF142" s="9">
        <v>345.53</v>
      </c>
      <c r="BG142" s="10">
        <v>23.35</v>
      </c>
      <c r="BH142" s="6">
        <v>55520.19</v>
      </c>
      <c r="BI142" s="11">
        <f t="shared" si="26"/>
        <v>63702.540000000015</v>
      </c>
      <c r="BJ142" s="11"/>
      <c r="BK142" s="6"/>
      <c r="BL142" s="6">
        <f t="shared" si="27"/>
        <v>20292.93</v>
      </c>
      <c r="BM142" s="6">
        <f t="shared" si="28"/>
        <v>43409.61000000001</v>
      </c>
      <c r="BN142" s="81"/>
      <c r="BO142" s="82" t="s">
        <v>16</v>
      </c>
      <c r="BP142" s="6">
        <f>SUM(D145:G152)</f>
        <v>34860.369999999995</v>
      </c>
      <c r="BQ142" s="6">
        <f>SUM(H145:O152)</f>
        <v>133375.15999999997</v>
      </c>
      <c r="BR142" s="6">
        <f>SUM(P145:AA152)</f>
        <v>37638.850000000006</v>
      </c>
      <c r="BS142" s="6">
        <f>SUM(AB145:AM152)</f>
        <v>19242.459999999995</v>
      </c>
      <c r="BT142" s="6">
        <f>SUM(AN145:AS152)</f>
        <v>4674.269999999998</v>
      </c>
      <c r="BU142" s="6">
        <f>SUM(AT145:AZ152)</f>
        <v>9132.07</v>
      </c>
      <c r="BV142" s="6">
        <f>SUM(BA145:BF152)</f>
        <v>7560.980000000003</v>
      </c>
      <c r="BW142" s="6">
        <f>SUM(BG145:BG152)</f>
        <v>40.39</v>
      </c>
    </row>
    <row r="143" spans="1:75" ht="15">
      <c r="A143" s="68"/>
      <c r="B143" s="38">
        <v>0</v>
      </c>
      <c r="C143" s="58" t="s">
        <v>31</v>
      </c>
      <c r="D143" s="6">
        <v>9718.5</v>
      </c>
      <c r="E143" s="6">
        <v>4165.03</v>
      </c>
      <c r="F143" s="6">
        <v>4133.93</v>
      </c>
      <c r="G143" s="7">
        <v>3604.5</v>
      </c>
      <c r="H143" s="8">
        <v>3196.84</v>
      </c>
      <c r="I143" s="6">
        <v>2732.34</v>
      </c>
      <c r="J143" s="6">
        <v>1381.62</v>
      </c>
      <c r="K143" s="6">
        <v>1337.17</v>
      </c>
      <c r="L143" s="6">
        <v>402.31000000000006</v>
      </c>
      <c r="M143" s="6">
        <v>237.85999999999999</v>
      </c>
      <c r="N143" s="6">
        <v>64.03</v>
      </c>
      <c r="O143" s="6">
        <v>0</v>
      </c>
      <c r="P143" s="8">
        <v>811.72</v>
      </c>
      <c r="Q143" s="6">
        <v>918.94</v>
      </c>
      <c r="R143" s="6">
        <v>506.45</v>
      </c>
      <c r="S143" s="6">
        <v>878.67</v>
      </c>
      <c r="T143" s="6">
        <v>1109.74</v>
      </c>
      <c r="U143" s="6">
        <v>736.9699999999999</v>
      </c>
      <c r="V143" s="6">
        <v>258.15</v>
      </c>
      <c r="W143" s="6">
        <v>435.65999999999997</v>
      </c>
      <c r="X143" s="6">
        <v>466.32</v>
      </c>
      <c r="Y143" s="6">
        <v>283.96</v>
      </c>
      <c r="Z143" s="6">
        <v>170.44</v>
      </c>
      <c r="AA143" s="7">
        <v>0</v>
      </c>
      <c r="AB143" s="8">
        <v>2079.7799999999997</v>
      </c>
      <c r="AC143" s="6">
        <v>3020.81</v>
      </c>
      <c r="AD143" s="6">
        <v>1612.24</v>
      </c>
      <c r="AE143" s="6">
        <v>734.4</v>
      </c>
      <c r="AF143" s="6">
        <v>753.01</v>
      </c>
      <c r="AG143" s="6">
        <v>814.33</v>
      </c>
      <c r="AH143" s="6">
        <v>618.77</v>
      </c>
      <c r="AI143" s="6">
        <v>1201.4299999999998</v>
      </c>
      <c r="AJ143" s="6">
        <v>332.51</v>
      </c>
      <c r="AK143" s="6">
        <v>650.26</v>
      </c>
      <c r="AL143" s="6">
        <v>431.78</v>
      </c>
      <c r="AM143" s="6">
        <v>72.78</v>
      </c>
      <c r="AN143" s="8">
        <v>457.51</v>
      </c>
      <c r="AO143" s="6">
        <v>2035.23</v>
      </c>
      <c r="AP143" s="6">
        <v>167.11</v>
      </c>
      <c r="AQ143" s="6">
        <v>349.69</v>
      </c>
      <c r="AR143" s="6">
        <v>482.09999999999997</v>
      </c>
      <c r="AS143" s="6">
        <v>21.97</v>
      </c>
      <c r="AT143" s="8">
        <v>2610.6099999999997</v>
      </c>
      <c r="AU143" s="6">
        <v>920.8499999999999</v>
      </c>
      <c r="AV143" s="6">
        <v>2332.0200000000004</v>
      </c>
      <c r="AW143" s="6">
        <v>2403.5299999999997</v>
      </c>
      <c r="AX143" s="6">
        <v>2200.13</v>
      </c>
      <c r="AY143" s="6">
        <v>129.53</v>
      </c>
      <c r="AZ143" s="6">
        <v>112.25</v>
      </c>
      <c r="BA143" s="8">
        <v>2907.38</v>
      </c>
      <c r="BB143" s="6">
        <v>3305.66</v>
      </c>
      <c r="BC143" s="6">
        <v>1818.3400000000001</v>
      </c>
      <c r="BD143" s="6">
        <v>660.16</v>
      </c>
      <c r="BE143" s="6">
        <v>677.2</v>
      </c>
      <c r="BF143" s="9">
        <v>474.99</v>
      </c>
      <c r="BG143" s="10">
        <v>0</v>
      </c>
      <c r="BH143" s="6">
        <v>53398.49</v>
      </c>
      <c r="BI143" s="11">
        <f t="shared" si="26"/>
        <v>73939.51000000001</v>
      </c>
      <c r="BJ143" s="11"/>
      <c r="BK143" s="6"/>
      <c r="BL143" s="6">
        <f t="shared" si="27"/>
        <v>26742.899999999998</v>
      </c>
      <c r="BM143" s="6">
        <f t="shared" si="28"/>
        <v>47196.61</v>
      </c>
      <c r="BN143" s="81"/>
      <c r="BO143" s="82" t="s">
        <v>22</v>
      </c>
      <c r="BP143" s="6">
        <f>SUM(D153:G164)</f>
        <v>18250.89</v>
      </c>
      <c r="BQ143" s="6">
        <f>SUM(H153:O164)</f>
        <v>29714.179999999997</v>
      </c>
      <c r="BR143" s="6">
        <f>SUM(P153:AA164)</f>
        <v>140501.46000000002</v>
      </c>
      <c r="BS143" s="6">
        <f>SUM(AB153:AM164)</f>
        <v>24400.3</v>
      </c>
      <c r="BT143" s="6">
        <f>SUM(AN153:AS164)</f>
        <v>5901.580000000002</v>
      </c>
      <c r="BU143" s="6">
        <f>SUM(AT153:AZ164)</f>
        <v>3327.9799999999996</v>
      </c>
      <c r="BV143" s="6">
        <f>SUM(BA153:BF164)</f>
        <v>3193.3199999999997</v>
      </c>
      <c r="BW143" s="6">
        <f>SUM(BG153:BG164)</f>
        <v>0</v>
      </c>
    </row>
    <row r="144" spans="1:75" ht="15.75" thickBot="1">
      <c r="A144" s="69"/>
      <c r="B144" s="48">
        <v>0</v>
      </c>
      <c r="C144" s="49" t="s">
        <v>32</v>
      </c>
      <c r="D144" s="12">
        <v>5227</v>
      </c>
      <c r="E144" s="12">
        <v>2075.31</v>
      </c>
      <c r="F144" s="12">
        <v>3177.41</v>
      </c>
      <c r="G144" s="13">
        <v>2759.4999999999995</v>
      </c>
      <c r="H144" s="14">
        <v>2498.1200000000003</v>
      </c>
      <c r="I144" s="12">
        <v>1066.17</v>
      </c>
      <c r="J144" s="12">
        <v>443.59999999999997</v>
      </c>
      <c r="K144" s="12">
        <v>291.78999999999996</v>
      </c>
      <c r="L144" s="12">
        <v>101.03</v>
      </c>
      <c r="M144" s="12">
        <v>126.93</v>
      </c>
      <c r="N144" s="12">
        <v>63.730000000000004</v>
      </c>
      <c r="O144" s="12">
        <v>0</v>
      </c>
      <c r="P144" s="14">
        <v>627.8</v>
      </c>
      <c r="Q144" s="12">
        <v>368.74</v>
      </c>
      <c r="R144" s="12">
        <v>169.95</v>
      </c>
      <c r="S144" s="12">
        <v>348.72</v>
      </c>
      <c r="T144" s="12">
        <v>300.15</v>
      </c>
      <c r="U144" s="12">
        <v>368.7</v>
      </c>
      <c r="V144" s="12">
        <v>92.72</v>
      </c>
      <c r="W144" s="12">
        <v>197.56</v>
      </c>
      <c r="X144" s="12">
        <v>210.39</v>
      </c>
      <c r="Y144" s="12">
        <v>71.67</v>
      </c>
      <c r="Z144" s="12">
        <v>36.88</v>
      </c>
      <c r="AA144" s="13">
        <v>0</v>
      </c>
      <c r="AB144" s="14">
        <v>1062.4099999999999</v>
      </c>
      <c r="AC144" s="12">
        <v>2239.45</v>
      </c>
      <c r="AD144" s="12">
        <v>1271.43</v>
      </c>
      <c r="AE144" s="12">
        <v>700.8599999999999</v>
      </c>
      <c r="AF144" s="12">
        <v>498.94</v>
      </c>
      <c r="AG144" s="12">
        <v>608.31</v>
      </c>
      <c r="AH144" s="12">
        <v>477.42</v>
      </c>
      <c r="AI144" s="12">
        <v>659.57</v>
      </c>
      <c r="AJ144" s="12">
        <v>289.69</v>
      </c>
      <c r="AK144" s="12">
        <v>730.64</v>
      </c>
      <c r="AL144" s="12">
        <v>682.37</v>
      </c>
      <c r="AM144" s="12">
        <v>32.79</v>
      </c>
      <c r="AN144" s="14">
        <v>359.5</v>
      </c>
      <c r="AO144" s="12">
        <v>1652.74</v>
      </c>
      <c r="AP144" s="12">
        <v>198.78000000000003</v>
      </c>
      <c r="AQ144" s="12">
        <v>124.82999999999998</v>
      </c>
      <c r="AR144" s="12">
        <v>196.04</v>
      </c>
      <c r="AS144" s="12">
        <v>14.33</v>
      </c>
      <c r="AT144" s="14">
        <v>1378.22</v>
      </c>
      <c r="AU144" s="12">
        <v>1104.62</v>
      </c>
      <c r="AV144" s="12">
        <v>1276.26</v>
      </c>
      <c r="AW144" s="12">
        <v>1288.94</v>
      </c>
      <c r="AX144" s="12">
        <v>615.1400000000001</v>
      </c>
      <c r="AY144" s="12">
        <v>46.86</v>
      </c>
      <c r="AZ144" s="12">
        <v>59.85</v>
      </c>
      <c r="BA144" s="14">
        <v>1570.44</v>
      </c>
      <c r="BB144" s="12">
        <v>940.24</v>
      </c>
      <c r="BC144" s="12">
        <v>592.25</v>
      </c>
      <c r="BD144" s="12">
        <v>220.8</v>
      </c>
      <c r="BE144" s="12">
        <v>246.75</v>
      </c>
      <c r="BF144" s="15">
        <v>98.39</v>
      </c>
      <c r="BG144" s="16">
        <v>0</v>
      </c>
      <c r="BH144" s="12">
        <v>38162.25</v>
      </c>
      <c r="BI144" s="17">
        <f t="shared" si="26"/>
        <v>41862.73000000002</v>
      </c>
      <c r="BJ144" s="83"/>
      <c r="BK144" s="6"/>
      <c r="BL144" s="6">
        <f t="shared" si="27"/>
        <v>12272.409999999998</v>
      </c>
      <c r="BM144" s="6">
        <f t="shared" si="28"/>
        <v>29590.32</v>
      </c>
      <c r="BN144" s="81"/>
      <c r="BO144" s="82" t="s">
        <v>14</v>
      </c>
      <c r="BP144" s="6">
        <f>SUM(D165:G176)</f>
        <v>33863.700000000004</v>
      </c>
      <c r="BQ144" s="6">
        <f>SUM(H165:O176)</f>
        <v>15025.400000000007</v>
      </c>
      <c r="BR144" s="6">
        <f>SUM(P165:AA176)</f>
        <v>31494.789999999994</v>
      </c>
      <c r="BS144" s="6">
        <f>SUM(AB165:AM176)</f>
        <v>129026.90000000001</v>
      </c>
      <c r="BT144" s="6">
        <f>SUM(AN165:AS176)</f>
        <v>25637.650000000005</v>
      </c>
      <c r="BU144" s="6">
        <f>SUM(AT165:AZ176)</f>
        <v>12650.29</v>
      </c>
      <c r="BV144" s="6">
        <f>SUM(BA165:BF176)</f>
        <v>8029.739999999997</v>
      </c>
      <c r="BW144" s="6">
        <f>SUM(BG165:BG176)</f>
        <v>34.95</v>
      </c>
    </row>
    <row r="145" spans="1:75" ht="15">
      <c r="A145" s="73" t="s">
        <v>16</v>
      </c>
      <c r="B145" s="50">
        <v>0</v>
      </c>
      <c r="C145" s="51" t="s">
        <v>33</v>
      </c>
      <c r="D145" s="18">
        <v>9115.57</v>
      </c>
      <c r="E145" s="18">
        <v>4661.45</v>
      </c>
      <c r="F145" s="18">
        <v>2161.12</v>
      </c>
      <c r="G145" s="19">
        <v>1709.2</v>
      </c>
      <c r="H145" s="20">
        <v>5962.07</v>
      </c>
      <c r="I145" s="18">
        <v>6651.3099999999995</v>
      </c>
      <c r="J145" s="18">
        <v>2463.68</v>
      </c>
      <c r="K145" s="18">
        <v>939.7700000000001</v>
      </c>
      <c r="L145" s="18">
        <v>158.23</v>
      </c>
      <c r="M145" s="18">
        <v>428.28999999999996</v>
      </c>
      <c r="N145" s="18">
        <v>172.18</v>
      </c>
      <c r="O145" s="18">
        <v>0</v>
      </c>
      <c r="P145" s="20">
        <v>2155.14</v>
      </c>
      <c r="Q145" s="18">
        <v>1182.7700000000002</v>
      </c>
      <c r="R145" s="18">
        <v>689.89</v>
      </c>
      <c r="S145" s="18">
        <v>778.36</v>
      </c>
      <c r="T145" s="18">
        <v>1626.49</v>
      </c>
      <c r="U145" s="18">
        <v>845.64</v>
      </c>
      <c r="V145" s="18">
        <v>412.76</v>
      </c>
      <c r="W145" s="18">
        <v>538.6899999999999</v>
      </c>
      <c r="X145" s="18">
        <v>315.22</v>
      </c>
      <c r="Y145" s="18">
        <v>307.05</v>
      </c>
      <c r="Z145" s="18">
        <v>488.63000000000005</v>
      </c>
      <c r="AA145" s="19">
        <v>0</v>
      </c>
      <c r="AB145" s="20">
        <v>2534.4</v>
      </c>
      <c r="AC145" s="18">
        <v>1092.56</v>
      </c>
      <c r="AD145" s="18">
        <v>1042.59</v>
      </c>
      <c r="AE145" s="18">
        <v>996.28</v>
      </c>
      <c r="AF145" s="18">
        <v>645.77</v>
      </c>
      <c r="AG145" s="18">
        <v>1007.4300000000001</v>
      </c>
      <c r="AH145" s="18">
        <v>294.03000000000003</v>
      </c>
      <c r="AI145" s="18">
        <v>536.63</v>
      </c>
      <c r="AJ145" s="18">
        <v>68.56</v>
      </c>
      <c r="AK145" s="18">
        <v>396.42999999999995</v>
      </c>
      <c r="AL145" s="18">
        <v>225.87</v>
      </c>
      <c r="AM145" s="18">
        <v>28.28</v>
      </c>
      <c r="AN145" s="20">
        <v>251.32</v>
      </c>
      <c r="AO145" s="18">
        <v>1227.01</v>
      </c>
      <c r="AP145" s="18">
        <v>290.55</v>
      </c>
      <c r="AQ145" s="18">
        <v>75.78</v>
      </c>
      <c r="AR145" s="18">
        <v>204.62</v>
      </c>
      <c r="AS145" s="18">
        <v>14.01</v>
      </c>
      <c r="AT145" s="20">
        <v>1191.9699999999998</v>
      </c>
      <c r="AU145" s="18">
        <v>397.92</v>
      </c>
      <c r="AV145" s="18">
        <v>678.39</v>
      </c>
      <c r="AW145" s="18">
        <v>932.73</v>
      </c>
      <c r="AX145" s="18">
        <v>647.88</v>
      </c>
      <c r="AY145" s="18">
        <v>54</v>
      </c>
      <c r="AZ145" s="18">
        <v>39.35</v>
      </c>
      <c r="BA145" s="20">
        <v>1556.6299999999999</v>
      </c>
      <c r="BB145" s="18">
        <v>668</v>
      </c>
      <c r="BC145" s="18">
        <v>642.13</v>
      </c>
      <c r="BD145" s="18">
        <v>412.29999999999995</v>
      </c>
      <c r="BE145" s="18">
        <v>168.70999999999998</v>
      </c>
      <c r="BF145" s="21">
        <v>99.86</v>
      </c>
      <c r="BG145" s="22">
        <v>0</v>
      </c>
      <c r="BH145" s="18">
        <v>61531.9</v>
      </c>
      <c r="BI145" s="23">
        <f t="shared" si="26"/>
        <v>62185.49999999999</v>
      </c>
      <c r="BJ145" s="23"/>
      <c r="BK145" s="6"/>
      <c r="BL145" s="6">
        <f t="shared" si="27"/>
        <v>16107.720000000001</v>
      </c>
      <c r="BM145" s="6">
        <f t="shared" si="28"/>
        <v>46077.78</v>
      </c>
      <c r="BN145" s="81"/>
      <c r="BO145" s="82" t="s">
        <v>23</v>
      </c>
      <c r="BP145" s="6">
        <f>SUM(D177:G182)</f>
        <v>7795.510000000001</v>
      </c>
      <c r="BQ145" s="6">
        <f>SUM(H177:O182)</f>
        <v>2214.15</v>
      </c>
      <c r="BR145" s="6">
        <f>SUM(P177:AA182)</f>
        <v>5219.339999999999</v>
      </c>
      <c r="BS145" s="6">
        <f>SUM(AB177:AM182)</f>
        <v>21603.709999999995</v>
      </c>
      <c r="BT145" s="6">
        <f>SUM(AN177:AS182)</f>
        <v>72605.57</v>
      </c>
      <c r="BU145" s="6">
        <f>SUM(AT177:AZ182)</f>
        <v>7862.100000000001</v>
      </c>
      <c r="BV145" s="6">
        <f>SUM(BA177:BF182)</f>
        <v>1664.2100000000003</v>
      </c>
      <c r="BW145" s="6">
        <f>SUM(BG177:BG182)</f>
        <v>0</v>
      </c>
    </row>
    <row r="146" spans="1:75" ht="15">
      <c r="A146" s="68"/>
      <c r="B146" s="38">
        <v>0</v>
      </c>
      <c r="C146" s="58" t="s">
        <v>34</v>
      </c>
      <c r="D146" s="6">
        <v>5956.379999999999</v>
      </c>
      <c r="E146" s="6">
        <v>2297.75</v>
      </c>
      <c r="F146" s="6">
        <v>2200.48</v>
      </c>
      <c r="G146" s="7">
        <v>950.0699999999999</v>
      </c>
      <c r="H146" s="8">
        <v>6067.18</v>
      </c>
      <c r="I146" s="6">
        <v>7420.37</v>
      </c>
      <c r="J146" s="6">
        <v>4113.66</v>
      </c>
      <c r="K146" s="6">
        <v>2240.23</v>
      </c>
      <c r="L146" s="6">
        <v>676.6600000000001</v>
      </c>
      <c r="M146" s="6">
        <v>1130.77</v>
      </c>
      <c r="N146" s="6">
        <v>170.29999999999998</v>
      </c>
      <c r="O146" s="6">
        <v>10.25</v>
      </c>
      <c r="P146" s="8">
        <v>2160.8099999999995</v>
      </c>
      <c r="Q146" s="6">
        <v>2533.0299999999997</v>
      </c>
      <c r="R146" s="6">
        <v>1694.24</v>
      </c>
      <c r="S146" s="6">
        <v>1470.29</v>
      </c>
      <c r="T146" s="6">
        <v>1522.02</v>
      </c>
      <c r="U146" s="6">
        <v>535.4699999999999</v>
      </c>
      <c r="V146" s="6">
        <v>235.28</v>
      </c>
      <c r="W146" s="6">
        <v>450.71999999999997</v>
      </c>
      <c r="X146" s="6">
        <v>668.5500000000001</v>
      </c>
      <c r="Y146" s="6">
        <v>529.84</v>
      </c>
      <c r="Z146" s="6">
        <v>348.07</v>
      </c>
      <c r="AA146" s="7">
        <v>0</v>
      </c>
      <c r="AB146" s="8">
        <v>1205.8</v>
      </c>
      <c r="AC146" s="6">
        <v>931.07</v>
      </c>
      <c r="AD146" s="6">
        <v>667.67</v>
      </c>
      <c r="AE146" s="6">
        <v>823.91</v>
      </c>
      <c r="AF146" s="6">
        <v>661.89</v>
      </c>
      <c r="AG146" s="6">
        <v>922.98</v>
      </c>
      <c r="AH146" s="6">
        <v>490</v>
      </c>
      <c r="AI146" s="6">
        <v>294.40999999999997</v>
      </c>
      <c r="AJ146" s="6">
        <v>137.64</v>
      </c>
      <c r="AK146" s="6">
        <v>394.79</v>
      </c>
      <c r="AL146" s="6">
        <v>230.23</v>
      </c>
      <c r="AM146" s="6">
        <v>32.02</v>
      </c>
      <c r="AN146" s="8">
        <v>399.92</v>
      </c>
      <c r="AO146" s="6">
        <v>1033.44</v>
      </c>
      <c r="AP146" s="6">
        <v>95.13</v>
      </c>
      <c r="AQ146" s="6">
        <v>56.480000000000004</v>
      </c>
      <c r="AR146" s="6">
        <v>167.23</v>
      </c>
      <c r="AS146" s="6">
        <v>0</v>
      </c>
      <c r="AT146" s="8">
        <v>736.49</v>
      </c>
      <c r="AU146" s="6">
        <v>526.76</v>
      </c>
      <c r="AV146" s="6">
        <v>1135.27</v>
      </c>
      <c r="AW146" s="6">
        <v>1009.01</v>
      </c>
      <c r="AX146" s="6">
        <v>441.62</v>
      </c>
      <c r="AY146" s="6">
        <v>14.57</v>
      </c>
      <c r="AZ146" s="6">
        <v>51.53</v>
      </c>
      <c r="BA146" s="8">
        <v>1157.7400000000002</v>
      </c>
      <c r="BB146" s="6">
        <v>540.47</v>
      </c>
      <c r="BC146" s="6">
        <v>313.52000000000004</v>
      </c>
      <c r="BD146" s="6">
        <v>154.28000000000003</v>
      </c>
      <c r="BE146" s="6">
        <v>226.02</v>
      </c>
      <c r="BF146" s="9">
        <v>108.77</v>
      </c>
      <c r="BG146" s="10">
        <v>40.39</v>
      </c>
      <c r="BH146" s="6">
        <v>60524.78</v>
      </c>
      <c r="BI146" s="11">
        <f t="shared" si="26"/>
        <v>60383.469999999994</v>
      </c>
      <c r="BJ146" s="11"/>
      <c r="BK146" s="6"/>
      <c r="BL146" s="6">
        <f t="shared" si="27"/>
        <v>19108.64</v>
      </c>
      <c r="BM146" s="6">
        <f t="shared" si="28"/>
        <v>41274.829999999994</v>
      </c>
      <c r="BN146" s="81"/>
      <c r="BO146" s="82" t="s">
        <v>15</v>
      </c>
      <c r="BP146" s="6">
        <f>SUM(D183:G189)</f>
        <v>25715.56999999999</v>
      </c>
      <c r="BQ146" s="6">
        <f>SUM(H183:O189)</f>
        <v>6182.6799999999985</v>
      </c>
      <c r="BR146" s="6">
        <f>SUM(P183:AA189)</f>
        <v>3762.2099999999987</v>
      </c>
      <c r="BS146" s="6">
        <f>SUM(AB183:AM189)</f>
        <v>10247.880000000001</v>
      </c>
      <c r="BT146" s="6">
        <f>SUM(AN183:AS189)</f>
        <v>9463.779999999999</v>
      </c>
      <c r="BU146" s="6">
        <f>SUM(AT183:AZ189)</f>
        <v>132612.81</v>
      </c>
      <c r="BV146" s="6">
        <f>SUM(BA183:BF189)</f>
        <v>27754.33000000001</v>
      </c>
      <c r="BW146" s="6">
        <f>SUM(BG183:BG189)</f>
        <v>12.07</v>
      </c>
    </row>
    <row r="147" spans="1:75" ht="15">
      <c r="A147" s="68"/>
      <c r="B147" s="38">
        <v>1</v>
      </c>
      <c r="C147" s="58" t="s">
        <v>35</v>
      </c>
      <c r="D147" s="6">
        <v>1533.9699999999998</v>
      </c>
      <c r="E147" s="6">
        <v>399.96</v>
      </c>
      <c r="F147" s="6">
        <v>397.52</v>
      </c>
      <c r="G147" s="7">
        <v>375.26</v>
      </c>
      <c r="H147" s="8">
        <v>1841.0900000000001</v>
      </c>
      <c r="I147" s="6">
        <v>3346.71</v>
      </c>
      <c r="J147" s="6">
        <v>6374</v>
      </c>
      <c r="K147" s="6">
        <v>5908.28</v>
      </c>
      <c r="L147" s="6">
        <v>2759.53</v>
      </c>
      <c r="M147" s="6">
        <v>1985.2399999999998</v>
      </c>
      <c r="N147" s="6">
        <v>55.84</v>
      </c>
      <c r="O147" s="6">
        <v>0</v>
      </c>
      <c r="P147" s="8">
        <v>328.96000000000004</v>
      </c>
      <c r="Q147" s="6">
        <v>602.3</v>
      </c>
      <c r="R147" s="6">
        <v>319.07</v>
      </c>
      <c r="S147" s="6">
        <v>214.33999999999997</v>
      </c>
      <c r="T147" s="6">
        <v>1111.04</v>
      </c>
      <c r="U147" s="6">
        <v>172.92000000000002</v>
      </c>
      <c r="V147" s="6">
        <v>37.18</v>
      </c>
      <c r="W147" s="6">
        <v>291.39000000000004</v>
      </c>
      <c r="X147" s="6">
        <v>1157.07</v>
      </c>
      <c r="Y147" s="6">
        <v>216.28</v>
      </c>
      <c r="Z147" s="6">
        <v>391.81</v>
      </c>
      <c r="AA147" s="7">
        <v>0</v>
      </c>
      <c r="AB147" s="8">
        <v>263.45000000000005</v>
      </c>
      <c r="AC147" s="6">
        <v>24.08</v>
      </c>
      <c r="AD147" s="6">
        <v>57.09</v>
      </c>
      <c r="AE147" s="6">
        <v>36.94</v>
      </c>
      <c r="AF147" s="6">
        <v>73.33</v>
      </c>
      <c r="AG147" s="6">
        <v>260.61</v>
      </c>
      <c r="AH147" s="6">
        <v>144.6</v>
      </c>
      <c r="AI147" s="6">
        <v>73.75999999999999</v>
      </c>
      <c r="AJ147" s="6">
        <v>50.879999999999995</v>
      </c>
      <c r="AK147" s="6">
        <v>104.23</v>
      </c>
      <c r="AL147" s="6">
        <v>338.21</v>
      </c>
      <c r="AM147" s="6">
        <v>13.46</v>
      </c>
      <c r="AN147" s="8">
        <v>16.18</v>
      </c>
      <c r="AO147" s="6">
        <v>157.53</v>
      </c>
      <c r="AP147" s="6">
        <v>40.43</v>
      </c>
      <c r="AQ147" s="6">
        <v>36.39</v>
      </c>
      <c r="AR147" s="6">
        <v>114.59</v>
      </c>
      <c r="AS147" s="6">
        <v>0</v>
      </c>
      <c r="AT147" s="8">
        <v>224.85</v>
      </c>
      <c r="AU147" s="6">
        <v>0</v>
      </c>
      <c r="AV147" s="6">
        <v>124.71</v>
      </c>
      <c r="AW147" s="6">
        <v>129.81</v>
      </c>
      <c r="AX147" s="6">
        <v>45.94</v>
      </c>
      <c r="AY147" s="6">
        <v>0</v>
      </c>
      <c r="AZ147" s="6">
        <v>0</v>
      </c>
      <c r="BA147" s="8">
        <v>298.91999999999996</v>
      </c>
      <c r="BB147" s="6">
        <v>36.39</v>
      </c>
      <c r="BC147" s="6">
        <v>142.46</v>
      </c>
      <c r="BD147" s="6">
        <v>42.56</v>
      </c>
      <c r="BE147" s="6">
        <v>53.96</v>
      </c>
      <c r="BF147" s="9">
        <v>19.97</v>
      </c>
      <c r="BG147" s="10">
        <v>0</v>
      </c>
      <c r="BH147" s="6">
        <v>38841.29</v>
      </c>
      <c r="BI147" s="11">
        <f t="shared" si="26"/>
        <v>32745.08999999999</v>
      </c>
      <c r="BJ147" s="11"/>
      <c r="BK147" s="6">
        <f aca="true" t="shared" si="29" ref="BK147:BK152">SUM(D147:G147,H147:I147,P147:S147,AB147:AH147,AN147,AT147:AU147,BA147)</f>
        <v>10759.230000000003</v>
      </c>
      <c r="BL147" s="6"/>
      <c r="BM147" s="6"/>
      <c r="BN147" s="6">
        <f aca="true" t="shared" si="30" ref="BN147:BN152">SUM(BB147:BG147,AV147:AZ147,AO147:AS147,AI147:AM147,T147:AA147,J147:O147)</f>
        <v>21985.859999999997</v>
      </c>
      <c r="BO147" s="82" t="s">
        <v>24</v>
      </c>
      <c r="BP147" s="6">
        <f>SUM(D190:G195)</f>
        <v>27574.000000000004</v>
      </c>
      <c r="BQ147" s="6">
        <f>SUM(H190:O195)</f>
        <v>8639.149999999998</v>
      </c>
      <c r="BR147" s="6">
        <f>SUM(P190:AA195)</f>
        <v>4668.299999999998</v>
      </c>
      <c r="BS147" s="6">
        <f>SUM(AB190:AM195)</f>
        <v>9920.910000000002</v>
      </c>
      <c r="BT147" s="6">
        <f>SUM(AN190:AS195)</f>
        <v>2805.6400000000003</v>
      </c>
      <c r="BU147" s="6">
        <f>SUM(AT190:AZ195)</f>
        <v>30008.049999999996</v>
      </c>
      <c r="BV147" s="6">
        <f>SUM(BA190:BF195)</f>
        <v>116833.65000000001</v>
      </c>
      <c r="BW147" s="6">
        <f>SUM(BG190:BG195)</f>
        <v>0</v>
      </c>
    </row>
    <row r="148" spans="1:75" ht="15">
      <c r="A148" s="68"/>
      <c r="B148" s="41">
        <v>1</v>
      </c>
      <c r="C148" s="58" t="s">
        <v>36</v>
      </c>
      <c r="D148" s="6">
        <v>1148.02</v>
      </c>
      <c r="E148" s="6">
        <v>128.04</v>
      </c>
      <c r="F148" s="6">
        <v>276.52</v>
      </c>
      <c r="G148" s="7">
        <v>52.39</v>
      </c>
      <c r="H148" s="8">
        <v>451.15000000000003</v>
      </c>
      <c r="I148" s="6">
        <v>1280.1299999999999</v>
      </c>
      <c r="J148" s="6">
        <v>5870.64</v>
      </c>
      <c r="K148" s="6">
        <v>16722.4</v>
      </c>
      <c r="L148" s="6">
        <v>4168.18</v>
      </c>
      <c r="M148" s="6">
        <v>3271.2299999999996</v>
      </c>
      <c r="N148" s="6">
        <v>170.78</v>
      </c>
      <c r="O148" s="6">
        <v>19.15</v>
      </c>
      <c r="P148" s="8">
        <v>181.94</v>
      </c>
      <c r="Q148" s="6">
        <v>131.64</v>
      </c>
      <c r="R148" s="6">
        <v>44.629999999999995</v>
      </c>
      <c r="S148" s="6">
        <v>80.92</v>
      </c>
      <c r="T148" s="6">
        <v>1417.08</v>
      </c>
      <c r="U148" s="6">
        <v>150.6</v>
      </c>
      <c r="V148" s="6">
        <v>222.28</v>
      </c>
      <c r="W148" s="6">
        <v>197.04999999999998</v>
      </c>
      <c r="X148" s="6">
        <v>1331.8600000000001</v>
      </c>
      <c r="Y148" s="6">
        <v>276.82</v>
      </c>
      <c r="Z148" s="6">
        <v>224.74</v>
      </c>
      <c r="AA148" s="7">
        <v>7.73</v>
      </c>
      <c r="AB148" s="8">
        <v>134.43</v>
      </c>
      <c r="AC148" s="6">
        <v>126.26</v>
      </c>
      <c r="AD148" s="6">
        <v>0</v>
      </c>
      <c r="AE148" s="6">
        <v>21.5</v>
      </c>
      <c r="AF148" s="6">
        <v>0</v>
      </c>
      <c r="AG148" s="6">
        <v>248.70999999999998</v>
      </c>
      <c r="AH148" s="6">
        <v>11.14</v>
      </c>
      <c r="AI148" s="6">
        <v>341.18</v>
      </c>
      <c r="AJ148" s="6">
        <v>24.27</v>
      </c>
      <c r="AK148" s="6">
        <v>51.61</v>
      </c>
      <c r="AL148" s="6">
        <v>180.45</v>
      </c>
      <c r="AM148" s="6">
        <v>31.61</v>
      </c>
      <c r="AN148" s="8">
        <v>21.5</v>
      </c>
      <c r="AO148" s="6">
        <v>189.55</v>
      </c>
      <c r="AP148" s="6">
        <v>41.99</v>
      </c>
      <c r="AQ148" s="6">
        <v>14.57</v>
      </c>
      <c r="AR148" s="6">
        <v>38.86</v>
      </c>
      <c r="AS148" s="6">
        <v>0</v>
      </c>
      <c r="AT148" s="8">
        <v>61.02</v>
      </c>
      <c r="AU148" s="6">
        <v>0</v>
      </c>
      <c r="AV148" s="6">
        <v>98.03999999999999</v>
      </c>
      <c r="AW148" s="6">
        <v>96.31</v>
      </c>
      <c r="AX148" s="6">
        <v>34.400000000000006</v>
      </c>
      <c r="AY148" s="6">
        <v>0</v>
      </c>
      <c r="AZ148" s="6">
        <v>0</v>
      </c>
      <c r="BA148" s="8">
        <v>246.23000000000002</v>
      </c>
      <c r="BB148" s="6">
        <v>116.66</v>
      </c>
      <c r="BC148" s="6">
        <v>51.22</v>
      </c>
      <c r="BD148" s="6">
        <v>42.13</v>
      </c>
      <c r="BE148" s="6">
        <v>29.28</v>
      </c>
      <c r="BF148" s="9">
        <v>29.28</v>
      </c>
      <c r="BG148" s="10">
        <v>0</v>
      </c>
      <c r="BH148" s="6">
        <v>46237.2</v>
      </c>
      <c r="BI148" s="11">
        <f t="shared" si="26"/>
        <v>40108.119999999995</v>
      </c>
      <c r="BJ148" s="11"/>
      <c r="BK148" s="6">
        <f t="shared" si="29"/>
        <v>4646.17</v>
      </c>
      <c r="BL148" s="6"/>
      <c r="BM148" s="81"/>
      <c r="BN148" s="6">
        <f t="shared" si="30"/>
        <v>35461.950000000004</v>
      </c>
      <c r="BO148" s="82" t="s">
        <v>94</v>
      </c>
      <c r="BP148" s="6">
        <f>SUM(D196:G196)</f>
        <v>20.06</v>
      </c>
      <c r="BQ148" s="6">
        <f>SUM(H196:O196)</f>
        <v>0</v>
      </c>
      <c r="BR148" s="6">
        <f>SUM(P196:AA196)</f>
        <v>10.38</v>
      </c>
      <c r="BS148" s="6">
        <f>SUM(AB196:AM196)</f>
        <v>24.69</v>
      </c>
      <c r="BT148" s="6">
        <f>SUM(AN196:AS196)</f>
        <v>0</v>
      </c>
      <c r="BU148" s="6">
        <f>SUM(AT196:AZ196)</f>
        <v>0</v>
      </c>
      <c r="BV148" s="6">
        <f>SUM(BA196:BF196)</f>
        <v>0</v>
      </c>
      <c r="BW148" s="6"/>
    </row>
    <row r="149" spans="1:75" ht="15">
      <c r="A149" s="68"/>
      <c r="B149" s="38">
        <v>2</v>
      </c>
      <c r="C149" s="58" t="s">
        <v>37</v>
      </c>
      <c r="D149" s="6">
        <v>315.63</v>
      </c>
      <c r="E149" s="6">
        <v>67.33</v>
      </c>
      <c r="F149" s="6">
        <v>57.82000000000001</v>
      </c>
      <c r="G149" s="7">
        <v>48.96</v>
      </c>
      <c r="H149" s="8">
        <v>85.22</v>
      </c>
      <c r="I149" s="6">
        <v>400.15</v>
      </c>
      <c r="J149" s="6">
        <v>1313.83</v>
      </c>
      <c r="K149" s="6">
        <v>2942.92</v>
      </c>
      <c r="L149" s="6">
        <v>2255.91</v>
      </c>
      <c r="M149" s="6">
        <v>2322.95</v>
      </c>
      <c r="N149" s="6">
        <v>131.36</v>
      </c>
      <c r="O149" s="6">
        <v>0</v>
      </c>
      <c r="P149" s="8">
        <v>24.53</v>
      </c>
      <c r="Q149" s="6">
        <v>65.79</v>
      </c>
      <c r="R149" s="6">
        <v>17.91</v>
      </c>
      <c r="S149" s="6">
        <v>0</v>
      </c>
      <c r="T149" s="6">
        <v>24.21</v>
      </c>
      <c r="U149" s="6">
        <v>6.9</v>
      </c>
      <c r="V149" s="6">
        <v>0</v>
      </c>
      <c r="W149" s="6">
        <v>143.02</v>
      </c>
      <c r="X149" s="6">
        <v>81.91</v>
      </c>
      <c r="Y149" s="6">
        <v>163.95</v>
      </c>
      <c r="Z149" s="6">
        <v>67.24</v>
      </c>
      <c r="AA149" s="7">
        <v>0</v>
      </c>
      <c r="AB149" s="8">
        <v>23.79</v>
      </c>
      <c r="AC149" s="6">
        <v>0</v>
      </c>
      <c r="AD149" s="6">
        <v>23.52</v>
      </c>
      <c r="AE149" s="6">
        <v>0</v>
      </c>
      <c r="AF149" s="6">
        <v>0</v>
      </c>
      <c r="AG149" s="6">
        <v>24.91</v>
      </c>
      <c r="AH149" s="6">
        <v>0</v>
      </c>
      <c r="AI149" s="6">
        <v>31.82</v>
      </c>
      <c r="AJ149" s="6">
        <v>0</v>
      </c>
      <c r="AK149" s="6">
        <v>24.91</v>
      </c>
      <c r="AL149" s="6">
        <v>163.46</v>
      </c>
      <c r="AM149" s="6">
        <v>0</v>
      </c>
      <c r="AN149" s="8">
        <v>23.48</v>
      </c>
      <c r="AO149" s="6">
        <v>45.43</v>
      </c>
      <c r="AP149" s="6">
        <v>0</v>
      </c>
      <c r="AQ149" s="6">
        <v>0</v>
      </c>
      <c r="AR149" s="6">
        <v>13.15</v>
      </c>
      <c r="AS149" s="6">
        <v>0</v>
      </c>
      <c r="AT149" s="8">
        <v>20.43</v>
      </c>
      <c r="AU149" s="6">
        <v>0</v>
      </c>
      <c r="AV149" s="6">
        <v>0</v>
      </c>
      <c r="AW149" s="6">
        <v>14.57</v>
      </c>
      <c r="AX149" s="6">
        <v>18.29</v>
      </c>
      <c r="AY149" s="6">
        <v>0</v>
      </c>
      <c r="AZ149" s="6">
        <v>0</v>
      </c>
      <c r="BA149" s="8">
        <v>30.75</v>
      </c>
      <c r="BB149" s="6">
        <v>0</v>
      </c>
      <c r="BC149" s="6">
        <v>32.85</v>
      </c>
      <c r="BD149" s="6">
        <v>14.57</v>
      </c>
      <c r="BE149" s="6">
        <v>0</v>
      </c>
      <c r="BF149" s="9">
        <v>0</v>
      </c>
      <c r="BG149" s="10">
        <v>0</v>
      </c>
      <c r="BH149" s="6">
        <v>15911.72</v>
      </c>
      <c r="BI149" s="11">
        <f t="shared" si="26"/>
        <v>11043.470000000001</v>
      </c>
      <c r="BJ149" s="11"/>
      <c r="BK149" s="6">
        <f t="shared" si="29"/>
        <v>1230.22</v>
      </c>
      <c r="BL149" s="6"/>
      <c r="BM149" s="81"/>
      <c r="BN149" s="6">
        <f t="shared" si="30"/>
        <v>9813.25</v>
      </c>
      <c r="BO149" s="5"/>
      <c r="BP149" s="5"/>
      <c r="BQ149" s="5"/>
      <c r="BR149" s="5"/>
      <c r="BS149" s="5"/>
      <c r="BT149" s="5"/>
      <c r="BU149" s="5"/>
      <c r="BV149" s="5"/>
      <c r="BW149" s="84">
        <f>SUM(BP141:BW148)</f>
        <v>1675007.2699999996</v>
      </c>
    </row>
    <row r="150" spans="1:75" ht="15">
      <c r="A150" s="68"/>
      <c r="B150" s="41">
        <v>2</v>
      </c>
      <c r="C150" s="58" t="s">
        <v>38</v>
      </c>
      <c r="D150" s="6">
        <v>533.1800000000001</v>
      </c>
      <c r="E150" s="6">
        <v>69.57000000000001</v>
      </c>
      <c r="F150" s="6">
        <v>174.66</v>
      </c>
      <c r="G150" s="7">
        <v>28.43</v>
      </c>
      <c r="H150" s="8">
        <v>218.44</v>
      </c>
      <c r="I150" s="6">
        <v>318.79999999999995</v>
      </c>
      <c r="J150" s="6">
        <v>849.89</v>
      </c>
      <c r="K150" s="6">
        <v>2496.37</v>
      </c>
      <c r="L150" s="6">
        <v>2490.51</v>
      </c>
      <c r="M150" s="6">
        <v>16819.41</v>
      </c>
      <c r="N150" s="6">
        <v>1653.58</v>
      </c>
      <c r="O150" s="6">
        <v>0</v>
      </c>
      <c r="P150" s="8">
        <v>70.31</v>
      </c>
      <c r="Q150" s="6">
        <v>92.82</v>
      </c>
      <c r="R150" s="6">
        <v>83.32000000000001</v>
      </c>
      <c r="S150" s="6">
        <v>0</v>
      </c>
      <c r="T150" s="6">
        <v>220.99</v>
      </c>
      <c r="U150" s="6">
        <v>92.15</v>
      </c>
      <c r="V150" s="6">
        <v>109.33</v>
      </c>
      <c r="W150" s="6">
        <v>1264.94</v>
      </c>
      <c r="X150" s="6">
        <v>1887.58</v>
      </c>
      <c r="Y150" s="6">
        <v>379.40999999999997</v>
      </c>
      <c r="Z150" s="6">
        <v>186.2</v>
      </c>
      <c r="AA150" s="7">
        <v>0</v>
      </c>
      <c r="AB150" s="8">
        <v>84.47999999999999</v>
      </c>
      <c r="AC150" s="6">
        <v>0</v>
      </c>
      <c r="AD150" s="6">
        <v>0</v>
      </c>
      <c r="AE150" s="6">
        <v>40.910000000000004</v>
      </c>
      <c r="AF150" s="6">
        <v>0</v>
      </c>
      <c r="AG150" s="6">
        <v>124.55</v>
      </c>
      <c r="AH150" s="6">
        <v>0</v>
      </c>
      <c r="AI150" s="6">
        <v>105.43</v>
      </c>
      <c r="AJ150" s="6">
        <v>33.59</v>
      </c>
      <c r="AK150" s="6">
        <v>19.61</v>
      </c>
      <c r="AL150" s="6">
        <v>181.01</v>
      </c>
      <c r="AM150" s="6">
        <v>0</v>
      </c>
      <c r="AN150" s="8">
        <v>0</v>
      </c>
      <c r="AO150" s="6">
        <v>74.73</v>
      </c>
      <c r="AP150" s="6">
        <v>0</v>
      </c>
      <c r="AQ150" s="6">
        <v>0</v>
      </c>
      <c r="AR150" s="6">
        <v>0</v>
      </c>
      <c r="AS150" s="6">
        <v>0</v>
      </c>
      <c r="AT150" s="8">
        <v>260.53</v>
      </c>
      <c r="AU150" s="6">
        <v>12.8</v>
      </c>
      <c r="AV150" s="6">
        <v>0</v>
      </c>
      <c r="AW150" s="6">
        <v>32.769999999999996</v>
      </c>
      <c r="AX150" s="6">
        <v>64.98</v>
      </c>
      <c r="AY150" s="6">
        <v>0</v>
      </c>
      <c r="AZ150" s="6">
        <v>0</v>
      </c>
      <c r="BA150" s="8">
        <v>99.44</v>
      </c>
      <c r="BB150" s="6">
        <v>78.02000000000001</v>
      </c>
      <c r="BC150" s="6">
        <v>0</v>
      </c>
      <c r="BD150" s="6">
        <v>14.57</v>
      </c>
      <c r="BE150" s="6">
        <v>21.97</v>
      </c>
      <c r="BF150" s="9">
        <v>0</v>
      </c>
      <c r="BG150" s="10">
        <v>0</v>
      </c>
      <c r="BH150" s="6">
        <v>33818.99</v>
      </c>
      <c r="BI150" s="11">
        <f t="shared" si="26"/>
        <v>31289.280000000002</v>
      </c>
      <c r="BJ150" s="11"/>
      <c r="BK150" s="6">
        <f t="shared" si="29"/>
        <v>2212.2400000000002</v>
      </c>
      <c r="BL150" s="6"/>
      <c r="BM150" s="81"/>
      <c r="BN150" s="6">
        <f t="shared" si="30"/>
        <v>29077.04</v>
      </c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5">
      <c r="A151" s="68"/>
      <c r="B151" s="38">
        <v>3</v>
      </c>
      <c r="C151" s="58" t="s">
        <v>39</v>
      </c>
      <c r="D151" s="6">
        <v>123.44</v>
      </c>
      <c r="E151" s="6">
        <v>9.42</v>
      </c>
      <c r="F151" s="6">
        <v>0</v>
      </c>
      <c r="G151" s="7">
        <v>0</v>
      </c>
      <c r="H151" s="8">
        <v>98.93</v>
      </c>
      <c r="I151" s="6">
        <v>31.67</v>
      </c>
      <c r="J151" s="6">
        <v>248.32</v>
      </c>
      <c r="K151" s="6">
        <v>166.61</v>
      </c>
      <c r="L151" s="6">
        <v>9.24</v>
      </c>
      <c r="M151" s="6">
        <v>1002.48</v>
      </c>
      <c r="N151" s="6">
        <v>4661.63</v>
      </c>
      <c r="O151" s="6">
        <v>0</v>
      </c>
      <c r="P151" s="8">
        <v>34.15</v>
      </c>
      <c r="Q151" s="6">
        <v>15.6</v>
      </c>
      <c r="R151" s="6">
        <v>0</v>
      </c>
      <c r="S151" s="6">
        <v>0</v>
      </c>
      <c r="T151" s="6">
        <v>43.04</v>
      </c>
      <c r="U151" s="6">
        <v>23.19</v>
      </c>
      <c r="V151" s="6">
        <v>43.04</v>
      </c>
      <c r="W151" s="6">
        <v>54.19</v>
      </c>
      <c r="X151" s="6">
        <v>304.53000000000003</v>
      </c>
      <c r="Y151" s="6">
        <v>49.35</v>
      </c>
      <c r="Z151" s="6">
        <v>1444.14</v>
      </c>
      <c r="AA151" s="7">
        <v>0</v>
      </c>
      <c r="AB151" s="8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10.58</v>
      </c>
      <c r="AK151" s="6">
        <v>6.98</v>
      </c>
      <c r="AL151" s="6">
        <v>20.43</v>
      </c>
      <c r="AM151" s="6">
        <v>0</v>
      </c>
      <c r="AN151" s="8">
        <v>0</v>
      </c>
      <c r="AO151" s="6">
        <v>0</v>
      </c>
      <c r="AP151" s="6">
        <v>0</v>
      </c>
      <c r="AQ151" s="6">
        <v>30.4</v>
      </c>
      <c r="AR151" s="6">
        <v>0</v>
      </c>
      <c r="AS151" s="6">
        <v>0</v>
      </c>
      <c r="AT151" s="8">
        <v>0</v>
      </c>
      <c r="AU151" s="6">
        <v>0</v>
      </c>
      <c r="AV151" s="6">
        <v>0</v>
      </c>
      <c r="AW151" s="6">
        <v>35.129999999999995</v>
      </c>
      <c r="AX151" s="6">
        <v>0</v>
      </c>
      <c r="AY151" s="6">
        <v>0</v>
      </c>
      <c r="AZ151" s="6">
        <v>0</v>
      </c>
      <c r="BA151" s="8">
        <v>20.23</v>
      </c>
      <c r="BB151" s="6">
        <v>76.52</v>
      </c>
      <c r="BC151" s="6">
        <v>14.57</v>
      </c>
      <c r="BD151" s="6">
        <v>0</v>
      </c>
      <c r="BE151" s="6">
        <v>0</v>
      </c>
      <c r="BF151" s="9">
        <v>0</v>
      </c>
      <c r="BG151" s="10">
        <v>0</v>
      </c>
      <c r="BH151" s="6">
        <v>9109</v>
      </c>
      <c r="BI151" s="11">
        <f t="shared" si="26"/>
        <v>8577.809999999998</v>
      </c>
      <c r="BJ151" s="11"/>
      <c r="BK151" s="6">
        <f t="shared" si="29"/>
        <v>333.44</v>
      </c>
      <c r="BL151" s="6"/>
      <c r="BM151" s="81"/>
      <c r="BN151" s="6">
        <f t="shared" si="30"/>
        <v>8244.37</v>
      </c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5.75" thickBot="1">
      <c r="A152" s="69"/>
      <c r="B152" s="48">
        <v>3</v>
      </c>
      <c r="C152" s="52" t="s">
        <v>40</v>
      </c>
      <c r="D152" s="12">
        <v>0</v>
      </c>
      <c r="E152" s="12">
        <v>31.49</v>
      </c>
      <c r="F152" s="12">
        <v>36.74</v>
      </c>
      <c r="G152" s="13">
        <v>0</v>
      </c>
      <c r="H152" s="14">
        <v>27.64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4">
        <v>0</v>
      </c>
      <c r="Q152" s="12">
        <v>0</v>
      </c>
      <c r="R152" s="12">
        <v>0</v>
      </c>
      <c r="S152" s="12">
        <v>0</v>
      </c>
      <c r="T152" s="12">
        <v>19.17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27.33</v>
      </c>
      <c r="AA152" s="13">
        <v>0</v>
      </c>
      <c r="AB152" s="14">
        <v>0</v>
      </c>
      <c r="AC152" s="12">
        <v>20.35</v>
      </c>
      <c r="AD152" s="12">
        <v>0</v>
      </c>
      <c r="AE152" s="12">
        <v>0</v>
      </c>
      <c r="AF152" s="12">
        <v>6.89</v>
      </c>
      <c r="AG152" s="12">
        <v>8.89</v>
      </c>
      <c r="AH152" s="12">
        <v>0</v>
      </c>
      <c r="AI152" s="12">
        <v>0</v>
      </c>
      <c r="AJ152" s="12">
        <v>0</v>
      </c>
      <c r="AK152" s="12">
        <v>13.31</v>
      </c>
      <c r="AL152" s="12">
        <v>0</v>
      </c>
      <c r="AM152" s="12">
        <v>0</v>
      </c>
      <c r="AN152" s="14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4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4">
        <v>0</v>
      </c>
      <c r="BB152" s="12">
        <v>0</v>
      </c>
      <c r="BC152" s="12">
        <v>0</v>
      </c>
      <c r="BD152" s="12">
        <v>0</v>
      </c>
      <c r="BE152" s="12">
        <v>0</v>
      </c>
      <c r="BF152" s="15">
        <v>0</v>
      </c>
      <c r="BG152" s="16">
        <v>0</v>
      </c>
      <c r="BH152" s="12">
        <v>188.75</v>
      </c>
      <c r="BI152" s="17">
        <f t="shared" si="26"/>
        <v>191.81</v>
      </c>
      <c r="BJ152" s="83"/>
      <c r="BK152" s="6">
        <f t="shared" si="29"/>
        <v>132</v>
      </c>
      <c r="BL152" s="6"/>
      <c r="BM152" s="81"/>
      <c r="BN152" s="6">
        <f t="shared" si="30"/>
        <v>59.81</v>
      </c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5">
      <c r="A153" s="73" t="s">
        <v>22</v>
      </c>
      <c r="B153" s="50">
        <v>0</v>
      </c>
      <c r="C153" s="51" t="s">
        <v>41</v>
      </c>
      <c r="D153" s="18">
        <v>2191.41</v>
      </c>
      <c r="E153" s="18">
        <v>1367.3</v>
      </c>
      <c r="F153" s="18">
        <v>538.46</v>
      </c>
      <c r="G153" s="19">
        <v>707.31</v>
      </c>
      <c r="H153" s="20">
        <v>1775.72</v>
      </c>
      <c r="I153" s="18">
        <v>1671.22</v>
      </c>
      <c r="J153" s="18">
        <v>626.89</v>
      </c>
      <c r="K153" s="18">
        <v>117.91</v>
      </c>
      <c r="L153" s="18">
        <v>42.89</v>
      </c>
      <c r="M153" s="18">
        <v>136.23000000000002</v>
      </c>
      <c r="N153" s="18">
        <v>43.07</v>
      </c>
      <c r="O153" s="18">
        <v>0</v>
      </c>
      <c r="P153" s="20">
        <v>2225.46</v>
      </c>
      <c r="Q153" s="18">
        <v>1733.49</v>
      </c>
      <c r="R153" s="18">
        <v>1874.2</v>
      </c>
      <c r="S153" s="18">
        <v>953.8</v>
      </c>
      <c r="T153" s="18">
        <v>1364.45</v>
      </c>
      <c r="U153" s="18">
        <v>798.47</v>
      </c>
      <c r="V153" s="18">
        <v>379.14</v>
      </c>
      <c r="W153" s="18">
        <v>683.75</v>
      </c>
      <c r="X153" s="18">
        <v>255.17000000000002</v>
      </c>
      <c r="Y153" s="18">
        <v>407.12</v>
      </c>
      <c r="Z153" s="18">
        <v>127.85</v>
      </c>
      <c r="AA153" s="19">
        <v>0</v>
      </c>
      <c r="AB153" s="20">
        <v>941.79</v>
      </c>
      <c r="AC153" s="18">
        <v>422.73</v>
      </c>
      <c r="AD153" s="18">
        <v>443.22</v>
      </c>
      <c r="AE153" s="18">
        <v>476.67</v>
      </c>
      <c r="AF153" s="18">
        <v>110.53</v>
      </c>
      <c r="AG153" s="18">
        <v>1073.89</v>
      </c>
      <c r="AH153" s="18">
        <v>321.89</v>
      </c>
      <c r="AI153" s="18">
        <v>237.8</v>
      </c>
      <c r="AJ153" s="18">
        <v>90.09</v>
      </c>
      <c r="AK153" s="18">
        <v>149.78</v>
      </c>
      <c r="AL153" s="18">
        <v>55.46</v>
      </c>
      <c r="AM153" s="18">
        <v>43.44</v>
      </c>
      <c r="AN153" s="20">
        <v>73.94</v>
      </c>
      <c r="AO153" s="18">
        <v>467.01</v>
      </c>
      <c r="AP153" s="18">
        <v>57.519999999999996</v>
      </c>
      <c r="AQ153" s="18">
        <v>29.13</v>
      </c>
      <c r="AR153" s="18">
        <v>39.269999999999996</v>
      </c>
      <c r="AS153" s="18">
        <v>0</v>
      </c>
      <c r="AT153" s="20">
        <v>337.4</v>
      </c>
      <c r="AU153" s="18">
        <v>158.79</v>
      </c>
      <c r="AV153" s="18">
        <v>137.73</v>
      </c>
      <c r="AW153" s="18">
        <v>187.22</v>
      </c>
      <c r="AX153" s="18">
        <v>163.13</v>
      </c>
      <c r="AY153" s="18">
        <v>28.33</v>
      </c>
      <c r="AZ153" s="18">
        <v>0</v>
      </c>
      <c r="BA153" s="20">
        <v>446.52</v>
      </c>
      <c r="BB153" s="18">
        <v>227.07</v>
      </c>
      <c r="BC153" s="18">
        <v>92.6</v>
      </c>
      <c r="BD153" s="18">
        <v>71.74000000000001</v>
      </c>
      <c r="BE153" s="18">
        <v>40.06</v>
      </c>
      <c r="BF153" s="21">
        <v>0</v>
      </c>
      <c r="BG153" s="22">
        <v>0</v>
      </c>
      <c r="BH153" s="18">
        <v>25536.39</v>
      </c>
      <c r="BI153" s="23">
        <f t="shared" si="26"/>
        <v>26946.059999999994</v>
      </c>
      <c r="BJ153" s="23"/>
      <c r="BK153" s="6"/>
      <c r="BL153" s="6">
        <f>SUM(BB153:BG153,AV153:AZ153,AO153:AS153,AI153:AM153,T153:AA153,J153:O153)</f>
        <v>7100.3200000000015</v>
      </c>
      <c r="BM153" s="6">
        <f>SUM(BA153,AT153:AU153,AN153,AB153:AH153,P153:S153,D153:I153)</f>
        <v>19845.740000000005</v>
      </c>
      <c r="BN153" s="81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5">
      <c r="A154" s="68"/>
      <c r="B154" s="38">
        <v>0</v>
      </c>
      <c r="C154" s="58" t="s">
        <v>42</v>
      </c>
      <c r="D154" s="6">
        <v>1099.7199999999998</v>
      </c>
      <c r="E154" s="6">
        <v>759.57</v>
      </c>
      <c r="F154" s="6">
        <v>319.5</v>
      </c>
      <c r="G154" s="7">
        <v>439.93</v>
      </c>
      <c r="H154" s="8">
        <v>1423.97</v>
      </c>
      <c r="I154" s="6">
        <v>1956.23</v>
      </c>
      <c r="J154" s="6">
        <v>935.8199999999999</v>
      </c>
      <c r="K154" s="6">
        <v>317.44</v>
      </c>
      <c r="L154" s="6">
        <v>33.23</v>
      </c>
      <c r="M154" s="6">
        <v>171.95999999999998</v>
      </c>
      <c r="N154" s="6">
        <v>61.98</v>
      </c>
      <c r="O154" s="6">
        <v>9.91</v>
      </c>
      <c r="P154" s="8">
        <v>928.2800000000001</v>
      </c>
      <c r="Q154" s="6">
        <v>1087.41</v>
      </c>
      <c r="R154" s="6">
        <v>887.7900000000001</v>
      </c>
      <c r="S154" s="6">
        <v>266.52</v>
      </c>
      <c r="T154" s="6">
        <v>1402.4</v>
      </c>
      <c r="U154" s="6">
        <v>213.56</v>
      </c>
      <c r="V154" s="6">
        <v>77.56</v>
      </c>
      <c r="W154" s="6">
        <v>168.02</v>
      </c>
      <c r="X154" s="6">
        <v>30.729999999999997</v>
      </c>
      <c r="Y154" s="6">
        <v>38.44</v>
      </c>
      <c r="Z154" s="6">
        <v>94.24</v>
      </c>
      <c r="AA154" s="7">
        <v>0</v>
      </c>
      <c r="AB154" s="8">
        <v>341.31</v>
      </c>
      <c r="AC154" s="6">
        <v>55.5</v>
      </c>
      <c r="AD154" s="6">
        <v>138.46</v>
      </c>
      <c r="AE154" s="6">
        <v>212.58</v>
      </c>
      <c r="AF154" s="6">
        <v>97.97</v>
      </c>
      <c r="AG154" s="6">
        <v>266.71</v>
      </c>
      <c r="AH154" s="6">
        <v>212.44</v>
      </c>
      <c r="AI154" s="6">
        <v>54.08</v>
      </c>
      <c r="AJ154" s="6">
        <v>32.77</v>
      </c>
      <c r="AK154" s="6">
        <v>109.31</v>
      </c>
      <c r="AL154" s="6">
        <v>29.59</v>
      </c>
      <c r="AM154" s="6">
        <v>37.9</v>
      </c>
      <c r="AN154" s="8">
        <v>28.4</v>
      </c>
      <c r="AO154" s="6">
        <v>252.57999999999998</v>
      </c>
      <c r="AP154" s="6">
        <v>41.28</v>
      </c>
      <c r="AQ154" s="6">
        <v>14.57</v>
      </c>
      <c r="AR154" s="6">
        <v>0</v>
      </c>
      <c r="AS154" s="6">
        <v>0</v>
      </c>
      <c r="AT154" s="8">
        <v>135.23</v>
      </c>
      <c r="AU154" s="6">
        <v>118.41</v>
      </c>
      <c r="AV154" s="6">
        <v>152.31</v>
      </c>
      <c r="AW154" s="6">
        <v>119.17</v>
      </c>
      <c r="AX154" s="6">
        <v>47.65</v>
      </c>
      <c r="AY154" s="6">
        <v>0</v>
      </c>
      <c r="AZ154" s="6">
        <v>0</v>
      </c>
      <c r="BA154" s="8">
        <v>209.06</v>
      </c>
      <c r="BB154" s="6">
        <v>132.01</v>
      </c>
      <c r="BC154" s="6">
        <v>47.410000000000004</v>
      </c>
      <c r="BD154" s="6">
        <v>29.13</v>
      </c>
      <c r="BE154" s="6">
        <v>0</v>
      </c>
      <c r="BF154" s="9">
        <v>0</v>
      </c>
      <c r="BG154" s="10">
        <v>0</v>
      </c>
      <c r="BH154" s="6">
        <v>19772.9</v>
      </c>
      <c r="BI154" s="11">
        <f t="shared" si="26"/>
        <v>15640.039999999994</v>
      </c>
      <c r="BJ154" s="11"/>
      <c r="BK154" s="6"/>
      <c r="BL154" s="6">
        <f>SUM(BB154:BG154,AV154:AZ154,AO154:AS154,AI154:AM154,T154:AA154,J154:O154)</f>
        <v>4655.049999999998</v>
      </c>
      <c r="BM154" s="6">
        <f>SUM(BA154,AT154:AU154,AN154,AB154:AH154,P154:S154,D154:I154)</f>
        <v>10984.989999999998</v>
      </c>
      <c r="BN154" s="81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5">
      <c r="A155" s="68"/>
      <c r="B155" s="38">
        <v>0</v>
      </c>
      <c r="C155" s="58" t="s">
        <v>43</v>
      </c>
      <c r="D155" s="6">
        <v>755.72</v>
      </c>
      <c r="E155" s="6">
        <v>401.45000000000005</v>
      </c>
      <c r="F155" s="6">
        <v>341.67</v>
      </c>
      <c r="G155" s="7">
        <v>316.27</v>
      </c>
      <c r="H155" s="8">
        <v>735.6500000000001</v>
      </c>
      <c r="I155" s="6">
        <v>1237.8899999999999</v>
      </c>
      <c r="J155" s="6">
        <v>389.76</v>
      </c>
      <c r="K155" s="6">
        <v>209.83</v>
      </c>
      <c r="L155" s="6">
        <v>15.44</v>
      </c>
      <c r="M155" s="6">
        <v>347.96</v>
      </c>
      <c r="N155" s="6">
        <v>9.91</v>
      </c>
      <c r="O155" s="6">
        <v>0</v>
      </c>
      <c r="P155" s="8">
        <v>1230.18</v>
      </c>
      <c r="Q155" s="6">
        <v>840.64</v>
      </c>
      <c r="R155" s="6">
        <v>955.12</v>
      </c>
      <c r="S155" s="6">
        <v>370.65</v>
      </c>
      <c r="T155" s="6">
        <v>1173.21</v>
      </c>
      <c r="U155" s="6">
        <v>504.85</v>
      </c>
      <c r="V155" s="6">
        <v>86.72999999999999</v>
      </c>
      <c r="W155" s="6">
        <v>338.33000000000004</v>
      </c>
      <c r="X155" s="6">
        <v>9.2</v>
      </c>
      <c r="Y155" s="6">
        <v>88.38</v>
      </c>
      <c r="Z155" s="6">
        <v>21.29</v>
      </c>
      <c r="AA155" s="7">
        <v>0</v>
      </c>
      <c r="AB155" s="8">
        <v>228.12</v>
      </c>
      <c r="AC155" s="6">
        <v>23.19</v>
      </c>
      <c r="AD155" s="6">
        <v>61.75</v>
      </c>
      <c r="AE155" s="6">
        <v>125.52</v>
      </c>
      <c r="AF155" s="6">
        <v>142.85</v>
      </c>
      <c r="AG155" s="6">
        <v>533.97</v>
      </c>
      <c r="AH155" s="6">
        <v>298.09</v>
      </c>
      <c r="AI155" s="6">
        <v>87.05</v>
      </c>
      <c r="AJ155" s="6">
        <v>27.240000000000002</v>
      </c>
      <c r="AK155" s="6">
        <v>37.879999999999995</v>
      </c>
      <c r="AL155" s="6">
        <v>136.78</v>
      </c>
      <c r="AM155" s="6">
        <v>22.22</v>
      </c>
      <c r="AN155" s="8">
        <v>110.3</v>
      </c>
      <c r="AO155" s="6">
        <v>120.72</v>
      </c>
      <c r="AP155" s="6">
        <v>36.62</v>
      </c>
      <c r="AQ155" s="6">
        <v>0</v>
      </c>
      <c r="AR155" s="6">
        <v>0</v>
      </c>
      <c r="AS155" s="6">
        <v>0</v>
      </c>
      <c r="AT155" s="8">
        <v>88.94</v>
      </c>
      <c r="AU155" s="6">
        <v>0</v>
      </c>
      <c r="AV155" s="6">
        <v>21.49</v>
      </c>
      <c r="AW155" s="6">
        <v>112.63</v>
      </c>
      <c r="AX155" s="6">
        <v>32.99</v>
      </c>
      <c r="AY155" s="6">
        <v>0</v>
      </c>
      <c r="AZ155" s="6">
        <v>0</v>
      </c>
      <c r="BA155" s="8">
        <v>141.91</v>
      </c>
      <c r="BB155" s="6">
        <v>20.06</v>
      </c>
      <c r="BC155" s="6">
        <v>52.82</v>
      </c>
      <c r="BD155" s="6">
        <v>11.87</v>
      </c>
      <c r="BE155" s="6">
        <v>13.02</v>
      </c>
      <c r="BF155" s="9">
        <v>20.35</v>
      </c>
      <c r="BG155" s="10">
        <v>0</v>
      </c>
      <c r="BH155" s="6">
        <v>15323.13</v>
      </c>
      <c r="BI155" s="11">
        <f t="shared" si="26"/>
        <v>12888.509999999998</v>
      </c>
      <c r="BJ155" s="11"/>
      <c r="BK155" s="6"/>
      <c r="BL155" s="6">
        <f>SUM(BB155:BG155,AV155:AZ155,AO155:AS155,AI155:AM155,T155:AA155,J155:O155)</f>
        <v>3948.6299999999997</v>
      </c>
      <c r="BM155" s="6">
        <f>SUM(BA155,AT155:AU155,AN155,AB155:AH155,P155:S155,D155:I155)</f>
        <v>8939.88</v>
      </c>
      <c r="BN155" s="81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5">
      <c r="A156" s="68"/>
      <c r="B156" s="38">
        <v>0</v>
      </c>
      <c r="C156" s="58" t="s">
        <v>44</v>
      </c>
      <c r="D156" s="6">
        <v>1003.95</v>
      </c>
      <c r="E156" s="6">
        <v>672.19</v>
      </c>
      <c r="F156" s="6">
        <v>385.32</v>
      </c>
      <c r="G156" s="7">
        <v>157.99</v>
      </c>
      <c r="H156" s="8">
        <v>366.78999999999996</v>
      </c>
      <c r="I156" s="6">
        <v>812.5300000000001</v>
      </c>
      <c r="J156" s="6">
        <v>338.68</v>
      </c>
      <c r="K156" s="6">
        <v>182.02</v>
      </c>
      <c r="L156" s="6">
        <v>106.89</v>
      </c>
      <c r="M156" s="6">
        <v>21.62</v>
      </c>
      <c r="N156" s="6">
        <v>39.69</v>
      </c>
      <c r="O156" s="6">
        <v>0</v>
      </c>
      <c r="P156" s="8">
        <v>626.65</v>
      </c>
      <c r="Q156" s="6">
        <v>268.27000000000004</v>
      </c>
      <c r="R156" s="6">
        <v>565.26</v>
      </c>
      <c r="S156" s="6">
        <v>1987.1299999999999</v>
      </c>
      <c r="T156" s="6">
        <v>541.28</v>
      </c>
      <c r="U156" s="6">
        <v>1002.08</v>
      </c>
      <c r="V156" s="6">
        <v>172.85</v>
      </c>
      <c r="W156" s="6">
        <v>543.5</v>
      </c>
      <c r="X156" s="6">
        <v>200.79</v>
      </c>
      <c r="Y156" s="6">
        <v>284.96</v>
      </c>
      <c r="Z156" s="6">
        <v>92.51</v>
      </c>
      <c r="AA156" s="7">
        <v>41.16</v>
      </c>
      <c r="AB156" s="8">
        <v>893.6</v>
      </c>
      <c r="AC156" s="6">
        <v>295.23</v>
      </c>
      <c r="AD156" s="6">
        <v>446.59000000000003</v>
      </c>
      <c r="AE156" s="6">
        <v>708.54</v>
      </c>
      <c r="AF156" s="6">
        <v>244.54</v>
      </c>
      <c r="AG156" s="6">
        <v>1118.49</v>
      </c>
      <c r="AH156" s="6">
        <v>333.01</v>
      </c>
      <c r="AI156" s="6">
        <v>233.76000000000002</v>
      </c>
      <c r="AJ156" s="6">
        <v>13.86</v>
      </c>
      <c r="AK156" s="6">
        <v>124.52</v>
      </c>
      <c r="AL156" s="6">
        <v>43.05</v>
      </c>
      <c r="AM156" s="6">
        <v>41.17</v>
      </c>
      <c r="AN156" s="8">
        <v>97.53</v>
      </c>
      <c r="AO156" s="6">
        <v>348.79</v>
      </c>
      <c r="AP156" s="6">
        <v>100.66</v>
      </c>
      <c r="AQ156" s="6">
        <v>31.439999999999998</v>
      </c>
      <c r="AR156" s="6">
        <v>38.9</v>
      </c>
      <c r="AS156" s="6">
        <v>0</v>
      </c>
      <c r="AT156" s="8">
        <v>188.34</v>
      </c>
      <c r="AU156" s="6">
        <v>125.04</v>
      </c>
      <c r="AV156" s="6">
        <v>85.85</v>
      </c>
      <c r="AW156" s="6">
        <v>120.24</v>
      </c>
      <c r="AX156" s="6">
        <v>57.379999999999995</v>
      </c>
      <c r="AY156" s="6">
        <v>14.57</v>
      </c>
      <c r="AZ156" s="6">
        <v>0</v>
      </c>
      <c r="BA156" s="8">
        <v>450.86</v>
      </c>
      <c r="BB156" s="6">
        <v>110.62</v>
      </c>
      <c r="BC156" s="6">
        <v>116.58000000000001</v>
      </c>
      <c r="BD156" s="6">
        <v>0</v>
      </c>
      <c r="BE156" s="6">
        <v>41.05</v>
      </c>
      <c r="BF156" s="9">
        <v>0</v>
      </c>
      <c r="BG156" s="10">
        <v>0</v>
      </c>
      <c r="BH156" s="6">
        <v>19346.54</v>
      </c>
      <c r="BI156" s="11">
        <f t="shared" si="26"/>
        <v>16838.320000000003</v>
      </c>
      <c r="BJ156" s="11"/>
      <c r="BK156" s="6"/>
      <c r="BL156" s="6">
        <f>SUM(BB156:BG156,AV156:AZ156,AO156:AS156,AI156:AM156,T156:AA156,J156:O156)</f>
        <v>5090.47</v>
      </c>
      <c r="BM156" s="6">
        <f>SUM(BA156,AT156:AU156,AN156,AB156:AH156,P156:S156,D156:I156)</f>
        <v>11747.85</v>
      </c>
      <c r="BN156" s="81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5">
      <c r="A157" s="68"/>
      <c r="B157" s="38">
        <v>1</v>
      </c>
      <c r="C157" s="58" t="s">
        <v>45</v>
      </c>
      <c r="D157" s="6">
        <v>1038.68</v>
      </c>
      <c r="E157" s="6">
        <v>326.69</v>
      </c>
      <c r="F157" s="6">
        <v>268.12</v>
      </c>
      <c r="G157" s="7">
        <v>232.84</v>
      </c>
      <c r="H157" s="8">
        <v>646.24</v>
      </c>
      <c r="I157" s="6">
        <v>818.96</v>
      </c>
      <c r="J157" s="6">
        <v>1016.52</v>
      </c>
      <c r="K157" s="6">
        <v>2798.84</v>
      </c>
      <c r="L157" s="6">
        <v>458.37</v>
      </c>
      <c r="M157" s="6">
        <v>257.03</v>
      </c>
      <c r="N157" s="6">
        <v>0</v>
      </c>
      <c r="O157" s="6">
        <v>0</v>
      </c>
      <c r="P157" s="8">
        <v>531.9</v>
      </c>
      <c r="Q157" s="6">
        <v>890.9300000000001</v>
      </c>
      <c r="R157" s="6">
        <v>868.52</v>
      </c>
      <c r="S157" s="6">
        <v>461.59</v>
      </c>
      <c r="T157" s="6">
        <v>13583.7</v>
      </c>
      <c r="U157" s="6">
        <v>4404.360000000001</v>
      </c>
      <c r="V157" s="6">
        <v>280.6</v>
      </c>
      <c r="W157" s="6">
        <v>869.03</v>
      </c>
      <c r="X157" s="6">
        <v>364.65</v>
      </c>
      <c r="Y157" s="6">
        <v>274.28</v>
      </c>
      <c r="Z157" s="6">
        <v>123.72</v>
      </c>
      <c r="AA157" s="7">
        <v>0</v>
      </c>
      <c r="AB157" s="8">
        <v>125.77</v>
      </c>
      <c r="AC157" s="6">
        <v>68.75</v>
      </c>
      <c r="AD157" s="6">
        <v>20.35</v>
      </c>
      <c r="AE157" s="6">
        <v>38.68</v>
      </c>
      <c r="AF157" s="6">
        <v>14.45</v>
      </c>
      <c r="AG157" s="6">
        <v>192.67</v>
      </c>
      <c r="AH157" s="6">
        <v>65.1</v>
      </c>
      <c r="AI157" s="6">
        <v>318.10999999999996</v>
      </c>
      <c r="AJ157" s="6">
        <v>23.05</v>
      </c>
      <c r="AK157" s="6">
        <v>63.08</v>
      </c>
      <c r="AL157" s="6">
        <v>123.03999999999999</v>
      </c>
      <c r="AM157" s="6">
        <v>8.99</v>
      </c>
      <c r="AN157" s="8">
        <v>15.44</v>
      </c>
      <c r="AO157" s="6">
        <v>196.75</v>
      </c>
      <c r="AP157" s="6">
        <v>0</v>
      </c>
      <c r="AQ157" s="6">
        <v>28.25</v>
      </c>
      <c r="AR157" s="6">
        <v>12.86</v>
      </c>
      <c r="AS157" s="6">
        <v>0</v>
      </c>
      <c r="AT157" s="8">
        <v>37.150000000000006</v>
      </c>
      <c r="AU157" s="6">
        <v>14.64</v>
      </c>
      <c r="AV157" s="6">
        <v>0</v>
      </c>
      <c r="AW157" s="6">
        <v>106.53999999999999</v>
      </c>
      <c r="AX157" s="6">
        <v>34.99</v>
      </c>
      <c r="AY157" s="6">
        <v>0</v>
      </c>
      <c r="AZ157" s="6">
        <v>0</v>
      </c>
      <c r="BA157" s="8">
        <v>108.53</v>
      </c>
      <c r="BB157" s="6">
        <v>37.620000000000005</v>
      </c>
      <c r="BC157" s="6">
        <v>34.92</v>
      </c>
      <c r="BD157" s="6">
        <v>14.57</v>
      </c>
      <c r="BE157" s="6">
        <v>0</v>
      </c>
      <c r="BF157" s="9">
        <v>0</v>
      </c>
      <c r="BG157" s="10">
        <v>0</v>
      </c>
      <c r="BH157" s="6">
        <v>39558.25</v>
      </c>
      <c r="BI157" s="11">
        <f t="shared" si="26"/>
        <v>32219.87</v>
      </c>
      <c r="BJ157" s="11"/>
      <c r="BK157" s="6">
        <f aca="true" t="shared" si="31" ref="BK157:BK164">SUM(D157:G157,H157:I157,P157:S157,AB157:AH157,AN157,AT157:AU157,BA157)</f>
        <v>6786.000000000002</v>
      </c>
      <c r="BL157" s="6"/>
      <c r="BM157" s="81"/>
      <c r="BN157" s="6">
        <f aca="true" t="shared" si="32" ref="BN157:BN164">SUM(BB157:BG157,AV157:AZ157,AO157:AS157,AI157:AM157,T157:AA157,J157:O157)</f>
        <v>25433.87</v>
      </c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5">
      <c r="A158" s="68"/>
      <c r="B158" s="38">
        <v>1</v>
      </c>
      <c r="C158" s="58" t="s">
        <v>46</v>
      </c>
      <c r="D158" s="6">
        <v>915.54</v>
      </c>
      <c r="E158" s="6">
        <v>316.36</v>
      </c>
      <c r="F158" s="6">
        <v>240.23000000000002</v>
      </c>
      <c r="G158" s="7">
        <v>279.28999999999996</v>
      </c>
      <c r="H158" s="8">
        <v>495.87000000000006</v>
      </c>
      <c r="I158" s="6">
        <v>307.25</v>
      </c>
      <c r="J158" s="6">
        <v>598.32</v>
      </c>
      <c r="K158" s="6">
        <v>767.96</v>
      </c>
      <c r="L158" s="6">
        <v>106.94</v>
      </c>
      <c r="M158" s="6">
        <v>199.31</v>
      </c>
      <c r="N158" s="6">
        <v>0</v>
      </c>
      <c r="O158" s="6">
        <v>0</v>
      </c>
      <c r="P158" s="8">
        <v>528.74</v>
      </c>
      <c r="Q158" s="6">
        <v>137.39</v>
      </c>
      <c r="R158" s="6">
        <v>406.82000000000005</v>
      </c>
      <c r="S158" s="6">
        <v>810</v>
      </c>
      <c r="T158" s="6">
        <v>5434.099999999999</v>
      </c>
      <c r="U158" s="6">
        <v>8058.15</v>
      </c>
      <c r="V158" s="6">
        <v>723.86</v>
      </c>
      <c r="W158" s="6">
        <v>589.13</v>
      </c>
      <c r="X158" s="6">
        <v>229.33</v>
      </c>
      <c r="Y158" s="6">
        <v>391.59000000000003</v>
      </c>
      <c r="Z158" s="6">
        <v>22.16</v>
      </c>
      <c r="AA158" s="7">
        <v>0</v>
      </c>
      <c r="AB158" s="8">
        <v>401.87999999999994</v>
      </c>
      <c r="AC158" s="6">
        <v>252.60999999999999</v>
      </c>
      <c r="AD158" s="6">
        <v>95.47</v>
      </c>
      <c r="AE158" s="6">
        <v>322.34999999999997</v>
      </c>
      <c r="AF158" s="6">
        <v>196.23999999999998</v>
      </c>
      <c r="AG158" s="6">
        <v>1029.01</v>
      </c>
      <c r="AH158" s="6">
        <v>66.45</v>
      </c>
      <c r="AI158" s="6">
        <v>1700.77</v>
      </c>
      <c r="AJ158" s="6">
        <v>107.28</v>
      </c>
      <c r="AK158" s="6">
        <v>239.77</v>
      </c>
      <c r="AL158" s="6">
        <v>246.06</v>
      </c>
      <c r="AM158" s="6">
        <v>15.25</v>
      </c>
      <c r="AN158" s="8">
        <v>84.27</v>
      </c>
      <c r="AO158" s="6">
        <v>2887.5800000000004</v>
      </c>
      <c r="AP158" s="6">
        <v>216.14</v>
      </c>
      <c r="AQ158" s="6">
        <v>0</v>
      </c>
      <c r="AR158" s="6">
        <v>65.58</v>
      </c>
      <c r="AS158" s="6">
        <v>0</v>
      </c>
      <c r="AT158" s="8">
        <v>153.22</v>
      </c>
      <c r="AU158" s="6">
        <v>23.97</v>
      </c>
      <c r="AV158" s="6">
        <v>41.9</v>
      </c>
      <c r="AW158" s="6">
        <v>60.19</v>
      </c>
      <c r="AX158" s="6">
        <v>0</v>
      </c>
      <c r="AY158" s="6">
        <v>0</v>
      </c>
      <c r="AZ158" s="6">
        <v>0</v>
      </c>
      <c r="BA158" s="8">
        <v>185.3</v>
      </c>
      <c r="BB158" s="6">
        <v>20.03</v>
      </c>
      <c r="BC158" s="6">
        <v>0</v>
      </c>
      <c r="BD158" s="6">
        <v>0</v>
      </c>
      <c r="BE158" s="6">
        <v>13.02</v>
      </c>
      <c r="BF158" s="9">
        <v>25.85</v>
      </c>
      <c r="BG158" s="10">
        <v>0</v>
      </c>
      <c r="BH158" s="6">
        <v>33913.04</v>
      </c>
      <c r="BI158" s="11">
        <f t="shared" si="26"/>
        <v>30008.530000000006</v>
      </c>
      <c r="BJ158" s="11"/>
      <c r="BK158" s="6">
        <f t="shared" si="31"/>
        <v>7248.260000000001</v>
      </c>
      <c r="BL158" s="6"/>
      <c r="BM158" s="81"/>
      <c r="BN158" s="6">
        <f t="shared" si="32"/>
        <v>22760.27</v>
      </c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5">
      <c r="A159" s="68"/>
      <c r="B159" s="38">
        <v>1</v>
      </c>
      <c r="C159" s="58" t="s">
        <v>47</v>
      </c>
      <c r="D159" s="6">
        <v>209.55</v>
      </c>
      <c r="E159" s="6">
        <v>114.16000000000001</v>
      </c>
      <c r="F159" s="6">
        <v>59.92999999999999</v>
      </c>
      <c r="G159" s="7">
        <v>76.36</v>
      </c>
      <c r="H159" s="8">
        <v>50.84</v>
      </c>
      <c r="I159" s="6">
        <v>45.37</v>
      </c>
      <c r="J159" s="6">
        <v>12.86</v>
      </c>
      <c r="K159" s="6">
        <v>115.71</v>
      </c>
      <c r="L159" s="6">
        <v>0</v>
      </c>
      <c r="M159" s="6">
        <v>82.86</v>
      </c>
      <c r="N159" s="6">
        <v>0</v>
      </c>
      <c r="O159" s="6">
        <v>0</v>
      </c>
      <c r="P159" s="8">
        <v>39.8</v>
      </c>
      <c r="Q159" s="6">
        <v>18.25</v>
      </c>
      <c r="R159" s="6">
        <v>53.68</v>
      </c>
      <c r="S159" s="6">
        <v>230.27</v>
      </c>
      <c r="T159" s="6">
        <v>323.87</v>
      </c>
      <c r="U159" s="6">
        <v>598.44</v>
      </c>
      <c r="V159" s="6">
        <v>4309.46</v>
      </c>
      <c r="W159" s="6">
        <v>1255.79</v>
      </c>
      <c r="X159" s="6">
        <v>170.66</v>
      </c>
      <c r="Y159" s="6">
        <v>422.04</v>
      </c>
      <c r="Z159" s="6">
        <v>102.78</v>
      </c>
      <c r="AA159" s="7">
        <v>0</v>
      </c>
      <c r="AB159" s="8">
        <v>66.51</v>
      </c>
      <c r="AC159" s="6">
        <v>0</v>
      </c>
      <c r="AD159" s="6">
        <v>0</v>
      </c>
      <c r="AE159" s="6">
        <v>0</v>
      </c>
      <c r="AF159" s="6">
        <v>23.38</v>
      </c>
      <c r="AG159" s="6">
        <v>77.55</v>
      </c>
      <c r="AH159" s="6">
        <v>10.12</v>
      </c>
      <c r="AI159" s="6">
        <v>2448.02</v>
      </c>
      <c r="AJ159" s="6">
        <v>144.79</v>
      </c>
      <c r="AK159" s="6">
        <v>102.69</v>
      </c>
      <c r="AL159" s="6">
        <v>60.14</v>
      </c>
      <c r="AM159" s="6">
        <v>0</v>
      </c>
      <c r="AN159" s="8">
        <v>0</v>
      </c>
      <c r="AO159" s="6">
        <v>215.33</v>
      </c>
      <c r="AP159" s="6">
        <v>0</v>
      </c>
      <c r="AQ159" s="6">
        <v>0</v>
      </c>
      <c r="AR159" s="6">
        <v>25.71</v>
      </c>
      <c r="AS159" s="6">
        <v>0</v>
      </c>
      <c r="AT159" s="8">
        <v>31.54</v>
      </c>
      <c r="AU159" s="6">
        <v>0</v>
      </c>
      <c r="AV159" s="6">
        <v>0</v>
      </c>
      <c r="AW159" s="6">
        <v>102.86</v>
      </c>
      <c r="AX159" s="6">
        <v>0</v>
      </c>
      <c r="AY159" s="6">
        <v>0</v>
      </c>
      <c r="AZ159" s="6">
        <v>0</v>
      </c>
      <c r="BA159" s="8">
        <v>15.73</v>
      </c>
      <c r="BB159" s="6">
        <v>12.25</v>
      </c>
      <c r="BC159" s="6">
        <v>0</v>
      </c>
      <c r="BD159" s="6">
        <v>25.71</v>
      </c>
      <c r="BE159" s="6">
        <v>0</v>
      </c>
      <c r="BF159" s="9">
        <v>12.86</v>
      </c>
      <c r="BG159" s="10">
        <v>0</v>
      </c>
      <c r="BH159" s="6">
        <v>16259.31</v>
      </c>
      <c r="BI159" s="11">
        <f t="shared" si="26"/>
        <v>11667.87</v>
      </c>
      <c r="BJ159" s="11"/>
      <c r="BK159" s="6">
        <f t="shared" si="31"/>
        <v>1123.0399999999997</v>
      </c>
      <c r="BL159" s="6"/>
      <c r="BM159" s="81"/>
      <c r="BN159" s="6">
        <f t="shared" si="32"/>
        <v>10544.83</v>
      </c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5">
      <c r="A160" s="68"/>
      <c r="B160" s="38">
        <v>2</v>
      </c>
      <c r="C160" s="58" t="s">
        <v>48</v>
      </c>
      <c r="D160" s="6">
        <v>560.12</v>
      </c>
      <c r="E160" s="6">
        <v>205.48</v>
      </c>
      <c r="F160" s="6">
        <v>42.980000000000004</v>
      </c>
      <c r="G160" s="7">
        <v>0</v>
      </c>
      <c r="H160" s="8">
        <v>143.49</v>
      </c>
      <c r="I160" s="6">
        <v>129.82999999999998</v>
      </c>
      <c r="J160" s="6">
        <v>242.15</v>
      </c>
      <c r="K160" s="6">
        <v>42.230000000000004</v>
      </c>
      <c r="L160" s="6">
        <v>40.86</v>
      </c>
      <c r="M160" s="6">
        <v>1040.87</v>
      </c>
      <c r="N160" s="6">
        <v>109.53999999999999</v>
      </c>
      <c r="O160" s="6">
        <v>9.2</v>
      </c>
      <c r="P160" s="8">
        <v>182.76000000000002</v>
      </c>
      <c r="Q160" s="6">
        <v>105.49</v>
      </c>
      <c r="R160" s="6">
        <v>199.70999999999998</v>
      </c>
      <c r="S160" s="6">
        <v>178.46</v>
      </c>
      <c r="T160" s="6">
        <v>166.1</v>
      </c>
      <c r="U160" s="6">
        <v>457.08</v>
      </c>
      <c r="V160" s="6">
        <v>895.6800000000001</v>
      </c>
      <c r="W160" s="6">
        <v>13614.91</v>
      </c>
      <c r="X160" s="6">
        <v>5818.219999999999</v>
      </c>
      <c r="Y160" s="6">
        <v>4065.02</v>
      </c>
      <c r="Z160" s="6">
        <v>401.05</v>
      </c>
      <c r="AA160" s="7">
        <v>0</v>
      </c>
      <c r="AB160" s="8">
        <v>69.19</v>
      </c>
      <c r="AC160" s="6">
        <v>20.23</v>
      </c>
      <c r="AD160" s="6">
        <v>24.69</v>
      </c>
      <c r="AE160" s="6">
        <v>0</v>
      </c>
      <c r="AF160" s="6">
        <v>23.38</v>
      </c>
      <c r="AG160" s="6">
        <v>119.3</v>
      </c>
      <c r="AH160" s="6">
        <v>42.07</v>
      </c>
      <c r="AI160" s="6">
        <v>667.65</v>
      </c>
      <c r="AJ160" s="6">
        <v>255.02</v>
      </c>
      <c r="AK160" s="6">
        <v>22.7</v>
      </c>
      <c r="AL160" s="6">
        <v>1023.49</v>
      </c>
      <c r="AM160" s="6">
        <v>44.44</v>
      </c>
      <c r="AN160" s="8">
        <v>0</v>
      </c>
      <c r="AO160" s="6">
        <v>128.06</v>
      </c>
      <c r="AP160" s="6">
        <v>0</v>
      </c>
      <c r="AQ160" s="6">
        <v>0</v>
      </c>
      <c r="AR160" s="6">
        <v>0</v>
      </c>
      <c r="AS160" s="6">
        <v>0</v>
      </c>
      <c r="AT160" s="8">
        <v>27.59</v>
      </c>
      <c r="AU160" s="6">
        <v>0</v>
      </c>
      <c r="AV160" s="6">
        <v>24.87</v>
      </c>
      <c r="AW160" s="6">
        <v>30.55</v>
      </c>
      <c r="AX160" s="6">
        <v>14.79</v>
      </c>
      <c r="AY160" s="6">
        <v>0</v>
      </c>
      <c r="AZ160" s="6">
        <v>0</v>
      </c>
      <c r="BA160" s="8">
        <v>100.05</v>
      </c>
      <c r="BB160" s="6">
        <v>0</v>
      </c>
      <c r="BC160" s="6">
        <v>0</v>
      </c>
      <c r="BD160" s="6">
        <v>12.24</v>
      </c>
      <c r="BE160" s="6">
        <v>34.64</v>
      </c>
      <c r="BF160" s="9">
        <v>0</v>
      </c>
      <c r="BG160" s="10">
        <v>0</v>
      </c>
      <c r="BH160" s="6">
        <v>38396.08</v>
      </c>
      <c r="BI160" s="11">
        <f t="shared" si="26"/>
        <v>31336.179999999997</v>
      </c>
      <c r="BJ160" s="11"/>
      <c r="BK160" s="6">
        <f t="shared" si="31"/>
        <v>2174.8200000000006</v>
      </c>
      <c r="BL160" s="6"/>
      <c r="BM160" s="81"/>
      <c r="BN160" s="6">
        <f t="shared" si="32"/>
        <v>29161.360000000004</v>
      </c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5">
      <c r="A161" s="68"/>
      <c r="B161" s="38">
        <v>2</v>
      </c>
      <c r="C161" s="58" t="s">
        <v>49</v>
      </c>
      <c r="D161" s="6">
        <v>584.3000000000001</v>
      </c>
      <c r="E161" s="6">
        <v>182.71</v>
      </c>
      <c r="F161" s="6">
        <v>120.52</v>
      </c>
      <c r="G161" s="7">
        <v>28.8</v>
      </c>
      <c r="H161" s="8">
        <v>53.02</v>
      </c>
      <c r="I161" s="6">
        <v>106.2</v>
      </c>
      <c r="J161" s="6">
        <v>575.54</v>
      </c>
      <c r="K161" s="6">
        <v>547.42</v>
      </c>
      <c r="L161" s="6">
        <v>122.59</v>
      </c>
      <c r="M161" s="6">
        <v>1427.37</v>
      </c>
      <c r="N161" s="6">
        <v>38.95</v>
      </c>
      <c r="O161" s="6">
        <v>0</v>
      </c>
      <c r="P161" s="8">
        <v>26.32</v>
      </c>
      <c r="Q161" s="6">
        <v>0</v>
      </c>
      <c r="R161" s="6">
        <v>70.37</v>
      </c>
      <c r="S161" s="6">
        <v>30.17</v>
      </c>
      <c r="T161" s="6">
        <v>121.5</v>
      </c>
      <c r="U161" s="6">
        <v>66.73</v>
      </c>
      <c r="V161" s="6">
        <v>38.480000000000004</v>
      </c>
      <c r="W161" s="6">
        <v>3784.1</v>
      </c>
      <c r="X161" s="6">
        <v>10551.49</v>
      </c>
      <c r="Y161" s="6">
        <v>1875.8600000000001</v>
      </c>
      <c r="Z161" s="6">
        <v>937.03</v>
      </c>
      <c r="AA161" s="7">
        <v>0</v>
      </c>
      <c r="AB161" s="8">
        <v>44.44</v>
      </c>
      <c r="AC161" s="6">
        <v>32.87</v>
      </c>
      <c r="AD161" s="6">
        <v>0</v>
      </c>
      <c r="AE161" s="6">
        <v>0</v>
      </c>
      <c r="AF161" s="6">
        <v>0</v>
      </c>
      <c r="AG161" s="6">
        <v>49.82</v>
      </c>
      <c r="AH161" s="6">
        <v>0</v>
      </c>
      <c r="AI161" s="6">
        <v>0</v>
      </c>
      <c r="AJ161" s="6">
        <v>14.5</v>
      </c>
      <c r="AK161" s="6">
        <v>0</v>
      </c>
      <c r="AL161" s="6">
        <v>66.17</v>
      </c>
      <c r="AM161" s="6">
        <v>0</v>
      </c>
      <c r="AN161" s="8">
        <v>0</v>
      </c>
      <c r="AO161" s="6">
        <v>58.85</v>
      </c>
      <c r="AP161" s="6">
        <v>0</v>
      </c>
      <c r="AQ161" s="6">
        <v>0</v>
      </c>
      <c r="AR161" s="6">
        <v>0</v>
      </c>
      <c r="AS161" s="6">
        <v>0</v>
      </c>
      <c r="AT161" s="8">
        <v>70.96</v>
      </c>
      <c r="AU161" s="6">
        <v>0</v>
      </c>
      <c r="AV161" s="6">
        <v>0</v>
      </c>
      <c r="AW161" s="6">
        <v>27.43</v>
      </c>
      <c r="AX161" s="6">
        <v>32.83</v>
      </c>
      <c r="AY161" s="6">
        <v>0</v>
      </c>
      <c r="AZ161" s="6">
        <v>0</v>
      </c>
      <c r="BA161" s="8">
        <v>104.64</v>
      </c>
      <c r="BB161" s="6">
        <v>0</v>
      </c>
      <c r="BC161" s="6">
        <v>0</v>
      </c>
      <c r="BD161" s="6">
        <v>19.97</v>
      </c>
      <c r="BE161" s="6">
        <v>0</v>
      </c>
      <c r="BF161" s="9">
        <v>0</v>
      </c>
      <c r="BG161" s="10">
        <v>0</v>
      </c>
      <c r="BH161" s="6">
        <v>30222.74</v>
      </c>
      <c r="BI161" s="11">
        <f t="shared" si="26"/>
        <v>21811.949999999993</v>
      </c>
      <c r="BJ161" s="11"/>
      <c r="BK161" s="6">
        <f t="shared" si="31"/>
        <v>1505.1399999999999</v>
      </c>
      <c r="BL161" s="6"/>
      <c r="BM161" s="81"/>
      <c r="BN161" s="6">
        <f t="shared" si="32"/>
        <v>20306.809999999998</v>
      </c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5">
      <c r="A162" s="68"/>
      <c r="B162" s="38">
        <v>2</v>
      </c>
      <c r="C162" s="58" t="s">
        <v>50</v>
      </c>
      <c r="D162" s="6">
        <v>204.75</v>
      </c>
      <c r="E162" s="6">
        <v>57.26</v>
      </c>
      <c r="F162" s="6">
        <v>10.21</v>
      </c>
      <c r="G162" s="7">
        <v>0</v>
      </c>
      <c r="H162" s="8">
        <v>126.98</v>
      </c>
      <c r="I162" s="6">
        <v>82.03</v>
      </c>
      <c r="J162" s="6">
        <v>73.7</v>
      </c>
      <c r="K162" s="6">
        <v>0</v>
      </c>
      <c r="L162" s="6">
        <v>0</v>
      </c>
      <c r="M162" s="6">
        <v>74.84</v>
      </c>
      <c r="N162" s="6">
        <v>0</v>
      </c>
      <c r="O162" s="6">
        <v>0</v>
      </c>
      <c r="P162" s="8">
        <v>65.36</v>
      </c>
      <c r="Q162" s="6">
        <v>0</v>
      </c>
      <c r="R162" s="6">
        <v>0</v>
      </c>
      <c r="S162" s="6">
        <v>8.77</v>
      </c>
      <c r="T162" s="6">
        <v>46.37</v>
      </c>
      <c r="U162" s="6">
        <v>121.22</v>
      </c>
      <c r="V162" s="6">
        <v>73.12</v>
      </c>
      <c r="W162" s="6">
        <v>3412.61</v>
      </c>
      <c r="X162" s="6">
        <v>1996.48</v>
      </c>
      <c r="Y162" s="6">
        <v>5823.68</v>
      </c>
      <c r="Z162" s="6">
        <v>282.11</v>
      </c>
      <c r="AA162" s="7">
        <v>0</v>
      </c>
      <c r="AB162" s="8">
        <v>0</v>
      </c>
      <c r="AC162" s="6">
        <v>15.73</v>
      </c>
      <c r="AD162" s="6">
        <v>0</v>
      </c>
      <c r="AE162" s="6">
        <v>22.27</v>
      </c>
      <c r="AF162" s="6">
        <v>23.38</v>
      </c>
      <c r="AG162" s="6">
        <v>0</v>
      </c>
      <c r="AH162" s="6">
        <v>0</v>
      </c>
      <c r="AI162" s="6">
        <v>60.29</v>
      </c>
      <c r="AJ162" s="6">
        <v>0</v>
      </c>
      <c r="AK162" s="6">
        <v>0</v>
      </c>
      <c r="AL162" s="6">
        <v>353.3</v>
      </c>
      <c r="AM162" s="6">
        <v>0</v>
      </c>
      <c r="AN162" s="8">
        <v>0</v>
      </c>
      <c r="AO162" s="6">
        <v>17.53</v>
      </c>
      <c r="AP162" s="6">
        <v>0</v>
      </c>
      <c r="AQ162" s="6">
        <v>0</v>
      </c>
      <c r="AR162" s="6">
        <v>0</v>
      </c>
      <c r="AS162" s="6">
        <v>0</v>
      </c>
      <c r="AT162" s="8">
        <v>21.62</v>
      </c>
      <c r="AU162" s="6">
        <v>0</v>
      </c>
      <c r="AV162" s="6">
        <v>0</v>
      </c>
      <c r="AW162" s="6">
        <v>17.53</v>
      </c>
      <c r="AX162" s="6">
        <v>0</v>
      </c>
      <c r="AY162" s="6">
        <v>0</v>
      </c>
      <c r="AZ162" s="6">
        <v>0</v>
      </c>
      <c r="BA162" s="8">
        <v>21.62</v>
      </c>
      <c r="BB162" s="6">
        <v>0</v>
      </c>
      <c r="BC162" s="6">
        <v>21.62</v>
      </c>
      <c r="BD162" s="6">
        <v>0</v>
      </c>
      <c r="BE162" s="6">
        <v>0</v>
      </c>
      <c r="BF162" s="9">
        <v>0</v>
      </c>
      <c r="BG162" s="10">
        <v>0</v>
      </c>
      <c r="BH162" s="6">
        <v>18762.75</v>
      </c>
      <c r="BI162" s="11">
        <f t="shared" si="26"/>
        <v>13034.380000000005</v>
      </c>
      <c r="BJ162" s="11"/>
      <c r="BK162" s="6">
        <f t="shared" si="31"/>
        <v>659.98</v>
      </c>
      <c r="BL162" s="6"/>
      <c r="BM162" s="81"/>
      <c r="BN162" s="6">
        <f t="shared" si="32"/>
        <v>12374.400000000001</v>
      </c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5">
      <c r="A163" s="68"/>
      <c r="B163" s="38">
        <v>3</v>
      </c>
      <c r="C163" s="58" t="s">
        <v>51</v>
      </c>
      <c r="D163" s="6">
        <v>502.25</v>
      </c>
      <c r="E163" s="6">
        <v>114.41</v>
      </c>
      <c r="F163" s="6">
        <v>55.39</v>
      </c>
      <c r="G163" s="7">
        <v>46.2</v>
      </c>
      <c r="H163" s="8">
        <v>244.35000000000002</v>
      </c>
      <c r="I163" s="6">
        <v>141.03</v>
      </c>
      <c r="J163" s="6">
        <v>93.25999999999999</v>
      </c>
      <c r="K163" s="6">
        <v>81.67</v>
      </c>
      <c r="L163" s="6">
        <v>9.49</v>
      </c>
      <c r="M163" s="6">
        <v>55.68</v>
      </c>
      <c r="N163" s="6">
        <v>1161.29</v>
      </c>
      <c r="O163" s="6">
        <v>0</v>
      </c>
      <c r="P163" s="8">
        <v>156.54</v>
      </c>
      <c r="Q163" s="6">
        <v>0</v>
      </c>
      <c r="R163" s="6">
        <v>0</v>
      </c>
      <c r="S163" s="6">
        <v>0</v>
      </c>
      <c r="T163" s="6">
        <v>28.8</v>
      </c>
      <c r="U163" s="6">
        <v>115.51</v>
      </c>
      <c r="V163" s="6">
        <v>98.28</v>
      </c>
      <c r="W163" s="6">
        <v>1671.41</v>
      </c>
      <c r="X163" s="6">
        <v>881.04</v>
      </c>
      <c r="Y163" s="6">
        <v>209.79000000000002</v>
      </c>
      <c r="Z163" s="6">
        <v>6432.67</v>
      </c>
      <c r="AA163" s="7">
        <v>0</v>
      </c>
      <c r="AB163" s="8">
        <v>21.62</v>
      </c>
      <c r="AC163" s="6">
        <v>19.97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47.29</v>
      </c>
      <c r="AJ163" s="6">
        <v>0</v>
      </c>
      <c r="AK163" s="6">
        <v>13.47</v>
      </c>
      <c r="AL163" s="6">
        <v>457.71</v>
      </c>
      <c r="AM163" s="6">
        <v>0</v>
      </c>
      <c r="AN163" s="8">
        <v>17.53</v>
      </c>
      <c r="AO163" s="6">
        <v>43.04</v>
      </c>
      <c r="AP163" s="6">
        <v>0</v>
      </c>
      <c r="AQ163" s="6">
        <v>0</v>
      </c>
      <c r="AR163" s="6">
        <v>0</v>
      </c>
      <c r="AS163" s="6">
        <v>0</v>
      </c>
      <c r="AT163" s="8">
        <v>19.97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8">
        <v>78.45</v>
      </c>
      <c r="BB163" s="6">
        <v>0</v>
      </c>
      <c r="BC163" s="6">
        <v>0</v>
      </c>
      <c r="BD163" s="6">
        <v>0</v>
      </c>
      <c r="BE163" s="6">
        <v>0</v>
      </c>
      <c r="BF163" s="9">
        <v>0</v>
      </c>
      <c r="BG163" s="10">
        <v>0</v>
      </c>
      <c r="BH163" s="6">
        <v>13354.04</v>
      </c>
      <c r="BI163" s="11">
        <f t="shared" si="26"/>
        <v>12818.110000000002</v>
      </c>
      <c r="BJ163" s="11"/>
      <c r="BK163" s="6">
        <f t="shared" si="31"/>
        <v>1417.71</v>
      </c>
      <c r="BL163" s="6"/>
      <c r="BM163" s="81"/>
      <c r="BN163" s="6">
        <f t="shared" si="32"/>
        <v>11400.400000000001</v>
      </c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5.75" thickBot="1">
      <c r="A164" s="69"/>
      <c r="B164" s="48">
        <v>3</v>
      </c>
      <c r="C164" s="52" t="s">
        <v>40</v>
      </c>
      <c r="D164" s="12">
        <v>0</v>
      </c>
      <c r="E164" s="12">
        <v>0</v>
      </c>
      <c r="F164" s="12">
        <v>0</v>
      </c>
      <c r="G164" s="13">
        <v>0</v>
      </c>
      <c r="H164" s="14">
        <v>22.22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4">
        <v>0</v>
      </c>
      <c r="Q164" s="12">
        <v>0</v>
      </c>
      <c r="R164" s="12">
        <v>0</v>
      </c>
      <c r="S164" s="12">
        <v>0</v>
      </c>
      <c r="T164" s="12">
        <v>36.22</v>
      </c>
      <c r="U164" s="12">
        <v>0</v>
      </c>
      <c r="V164" s="12">
        <v>2.49</v>
      </c>
      <c r="W164" s="12">
        <v>0</v>
      </c>
      <c r="X164" s="12">
        <v>0</v>
      </c>
      <c r="Y164" s="12">
        <v>0</v>
      </c>
      <c r="Z164" s="12">
        <v>0</v>
      </c>
      <c r="AA164" s="13">
        <v>0</v>
      </c>
      <c r="AB164" s="14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4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4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4">
        <v>0</v>
      </c>
      <c r="BB164" s="12">
        <v>0</v>
      </c>
      <c r="BC164" s="12">
        <v>0</v>
      </c>
      <c r="BD164" s="12">
        <v>18.96</v>
      </c>
      <c r="BE164" s="12">
        <v>0</v>
      </c>
      <c r="BF164" s="15">
        <v>0</v>
      </c>
      <c r="BG164" s="16">
        <v>0</v>
      </c>
      <c r="BH164" s="12">
        <v>70.7</v>
      </c>
      <c r="BI164" s="17">
        <f t="shared" si="26"/>
        <v>79.89</v>
      </c>
      <c r="BJ164" s="83"/>
      <c r="BK164" s="6">
        <f t="shared" si="31"/>
        <v>22.22</v>
      </c>
      <c r="BL164" s="6"/>
      <c r="BM164" s="81"/>
      <c r="BN164" s="6">
        <f t="shared" si="32"/>
        <v>57.67</v>
      </c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5">
      <c r="A165" s="73" t="s">
        <v>14</v>
      </c>
      <c r="B165" s="50">
        <v>0</v>
      </c>
      <c r="C165" s="51" t="s">
        <v>52</v>
      </c>
      <c r="D165" s="18">
        <v>3410.62</v>
      </c>
      <c r="E165" s="18">
        <v>1978.5100000000002</v>
      </c>
      <c r="F165" s="18">
        <v>1187.5900000000001</v>
      </c>
      <c r="G165" s="19">
        <v>1053.94</v>
      </c>
      <c r="H165" s="20">
        <v>1606.56</v>
      </c>
      <c r="I165" s="18">
        <v>1032.8899999999999</v>
      </c>
      <c r="J165" s="18">
        <v>374.37</v>
      </c>
      <c r="K165" s="18">
        <v>103.69</v>
      </c>
      <c r="L165" s="18">
        <v>35.41</v>
      </c>
      <c r="M165" s="18">
        <v>82.52</v>
      </c>
      <c r="N165" s="18">
        <v>0</v>
      </c>
      <c r="O165" s="18">
        <v>0</v>
      </c>
      <c r="P165" s="20">
        <v>1194.29</v>
      </c>
      <c r="Q165" s="18">
        <v>316.32000000000005</v>
      </c>
      <c r="R165" s="18">
        <v>281.13</v>
      </c>
      <c r="S165" s="18">
        <v>825.63</v>
      </c>
      <c r="T165" s="18">
        <v>320.04999999999995</v>
      </c>
      <c r="U165" s="18">
        <v>502.13000000000005</v>
      </c>
      <c r="V165" s="18">
        <v>221.6</v>
      </c>
      <c r="W165" s="18">
        <v>206.01999999999998</v>
      </c>
      <c r="X165" s="18">
        <v>61.55</v>
      </c>
      <c r="Y165" s="18">
        <v>25.310000000000002</v>
      </c>
      <c r="Z165" s="18">
        <v>46.58</v>
      </c>
      <c r="AA165" s="19">
        <v>0</v>
      </c>
      <c r="AB165" s="20">
        <v>1488.6299999999999</v>
      </c>
      <c r="AC165" s="18">
        <v>1314.97</v>
      </c>
      <c r="AD165" s="18">
        <v>888.26</v>
      </c>
      <c r="AE165" s="18">
        <v>687.0400000000001</v>
      </c>
      <c r="AF165" s="18">
        <v>555.0100000000001</v>
      </c>
      <c r="AG165" s="18">
        <v>914.51</v>
      </c>
      <c r="AH165" s="18">
        <v>345.37</v>
      </c>
      <c r="AI165" s="18">
        <v>494.72999999999996</v>
      </c>
      <c r="AJ165" s="18">
        <v>233.89000000000001</v>
      </c>
      <c r="AK165" s="18">
        <v>516.79</v>
      </c>
      <c r="AL165" s="18">
        <v>469.01</v>
      </c>
      <c r="AM165" s="18">
        <v>61.13</v>
      </c>
      <c r="AN165" s="20">
        <v>193.65</v>
      </c>
      <c r="AO165" s="18">
        <v>1296.24</v>
      </c>
      <c r="AP165" s="18">
        <v>120.47</v>
      </c>
      <c r="AQ165" s="18">
        <v>31.439999999999998</v>
      </c>
      <c r="AR165" s="18">
        <v>120.60999999999999</v>
      </c>
      <c r="AS165" s="18">
        <v>0</v>
      </c>
      <c r="AT165" s="20">
        <v>594.66</v>
      </c>
      <c r="AU165" s="18">
        <v>616.02</v>
      </c>
      <c r="AV165" s="18">
        <v>607.1500000000001</v>
      </c>
      <c r="AW165" s="18">
        <v>614.09</v>
      </c>
      <c r="AX165" s="18">
        <v>362.51</v>
      </c>
      <c r="AY165" s="18">
        <v>32.53</v>
      </c>
      <c r="AZ165" s="18">
        <v>0</v>
      </c>
      <c r="BA165" s="20">
        <v>641.02</v>
      </c>
      <c r="BB165" s="18">
        <v>694.97</v>
      </c>
      <c r="BC165" s="18">
        <v>369.73</v>
      </c>
      <c r="BD165" s="18">
        <v>122.95999999999998</v>
      </c>
      <c r="BE165" s="18">
        <v>168.2</v>
      </c>
      <c r="BF165" s="21">
        <v>14.57</v>
      </c>
      <c r="BG165" s="22">
        <v>0</v>
      </c>
      <c r="BH165" s="18">
        <v>31313.26</v>
      </c>
      <c r="BI165" s="23">
        <f t="shared" si="26"/>
        <v>29436.86999999999</v>
      </c>
      <c r="BJ165" s="23"/>
      <c r="BK165" s="6"/>
      <c r="BL165" s="6">
        <f aca="true" t="shared" si="33" ref="BL165:BL171">SUM(BB165:BG165,AV165:AZ165,AO165:AS165,AI165:AM165,T165:AA165,J165:O165)</f>
        <v>8310.250000000002</v>
      </c>
      <c r="BM165" s="6">
        <f aca="true" t="shared" si="34" ref="BM165:BM171">SUM(BA165,AT165:AU165,AN165,AB165:AH165,P165:S165,D165:I165)</f>
        <v>21126.619999999995</v>
      </c>
      <c r="BN165" s="81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5">
      <c r="A166" s="68"/>
      <c r="B166" s="38">
        <v>0</v>
      </c>
      <c r="C166" s="58" t="s">
        <v>53</v>
      </c>
      <c r="D166" s="6">
        <v>2614.4</v>
      </c>
      <c r="E166" s="6">
        <v>1336.33</v>
      </c>
      <c r="F166" s="6">
        <v>2079.9799999999996</v>
      </c>
      <c r="G166" s="7">
        <v>1491.6499999999999</v>
      </c>
      <c r="H166" s="8">
        <v>1018.7</v>
      </c>
      <c r="I166" s="6">
        <v>857.5600000000001</v>
      </c>
      <c r="J166" s="6">
        <v>185.23000000000002</v>
      </c>
      <c r="K166" s="6">
        <v>72.67</v>
      </c>
      <c r="L166" s="6">
        <v>40.62</v>
      </c>
      <c r="M166" s="6">
        <v>46.8</v>
      </c>
      <c r="N166" s="6">
        <v>0</v>
      </c>
      <c r="O166" s="6">
        <v>10.5</v>
      </c>
      <c r="P166" s="8">
        <v>614.2</v>
      </c>
      <c r="Q166" s="6">
        <v>142.85</v>
      </c>
      <c r="R166" s="6">
        <v>115.36000000000001</v>
      </c>
      <c r="S166" s="6">
        <v>467.84</v>
      </c>
      <c r="T166" s="6">
        <v>278.26</v>
      </c>
      <c r="U166" s="6">
        <v>274.51</v>
      </c>
      <c r="V166" s="6">
        <v>62.660000000000004</v>
      </c>
      <c r="W166" s="6">
        <v>56.97</v>
      </c>
      <c r="X166" s="6">
        <v>88.35</v>
      </c>
      <c r="Y166" s="6">
        <v>40.74</v>
      </c>
      <c r="Z166" s="6">
        <v>22.67</v>
      </c>
      <c r="AA166" s="7">
        <v>0</v>
      </c>
      <c r="AB166" s="8">
        <v>1453.26</v>
      </c>
      <c r="AC166" s="6">
        <v>2131.71</v>
      </c>
      <c r="AD166" s="6">
        <v>2205.01</v>
      </c>
      <c r="AE166" s="6">
        <v>929.8000000000001</v>
      </c>
      <c r="AF166" s="6">
        <v>1430.72</v>
      </c>
      <c r="AG166" s="6">
        <v>883.8399999999999</v>
      </c>
      <c r="AH166" s="6">
        <v>894.95</v>
      </c>
      <c r="AI166" s="6">
        <v>366.55</v>
      </c>
      <c r="AJ166" s="6">
        <v>231.84000000000003</v>
      </c>
      <c r="AK166" s="6">
        <v>293.84999999999997</v>
      </c>
      <c r="AL166" s="6">
        <v>275.19</v>
      </c>
      <c r="AM166" s="6">
        <v>13.31</v>
      </c>
      <c r="AN166" s="8">
        <v>396.93999999999994</v>
      </c>
      <c r="AO166" s="6">
        <v>2009.55</v>
      </c>
      <c r="AP166" s="6">
        <v>301.73999999999995</v>
      </c>
      <c r="AQ166" s="6">
        <v>59.349999999999994</v>
      </c>
      <c r="AR166" s="6">
        <v>89.86</v>
      </c>
      <c r="AS166" s="6">
        <v>0</v>
      </c>
      <c r="AT166" s="8">
        <v>938.48</v>
      </c>
      <c r="AU166" s="6">
        <v>962.89</v>
      </c>
      <c r="AV166" s="6">
        <v>564.08</v>
      </c>
      <c r="AW166" s="6">
        <v>495.99</v>
      </c>
      <c r="AX166" s="6">
        <v>204.18</v>
      </c>
      <c r="AY166" s="6">
        <v>66.65</v>
      </c>
      <c r="AZ166" s="6">
        <v>0</v>
      </c>
      <c r="BA166" s="8">
        <v>914.8299999999999</v>
      </c>
      <c r="BB166" s="6">
        <v>507.63</v>
      </c>
      <c r="BC166" s="6">
        <v>359.17</v>
      </c>
      <c r="BD166" s="6">
        <v>156.22</v>
      </c>
      <c r="BE166" s="6">
        <v>250.67</v>
      </c>
      <c r="BF166" s="9">
        <v>54.83</v>
      </c>
      <c r="BG166" s="10">
        <v>0</v>
      </c>
      <c r="BH166" s="6">
        <v>29790.37</v>
      </c>
      <c r="BI166" s="11">
        <f t="shared" si="26"/>
        <v>31361.940000000006</v>
      </c>
      <c r="BJ166" s="11"/>
      <c r="BK166" s="6"/>
      <c r="BL166" s="6">
        <f t="shared" si="33"/>
        <v>7480.640000000001</v>
      </c>
      <c r="BM166" s="6">
        <f t="shared" si="34"/>
        <v>23881.300000000007</v>
      </c>
      <c r="BN166" s="81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5">
      <c r="A167" s="68"/>
      <c r="B167" s="38">
        <v>0</v>
      </c>
      <c r="C167" s="58" t="s">
        <v>54</v>
      </c>
      <c r="D167" s="6">
        <v>1712.49</v>
      </c>
      <c r="E167" s="6">
        <v>696.47</v>
      </c>
      <c r="F167" s="6">
        <v>973.56</v>
      </c>
      <c r="G167" s="7">
        <v>1370.1399999999999</v>
      </c>
      <c r="H167" s="8">
        <v>470.37</v>
      </c>
      <c r="I167" s="6">
        <v>578.45</v>
      </c>
      <c r="J167" s="6">
        <v>157.01</v>
      </c>
      <c r="K167" s="6">
        <v>9.47</v>
      </c>
      <c r="L167" s="6">
        <v>17.1</v>
      </c>
      <c r="M167" s="6">
        <v>12.07</v>
      </c>
      <c r="N167" s="6">
        <v>43.04</v>
      </c>
      <c r="O167" s="6">
        <v>0</v>
      </c>
      <c r="P167" s="8">
        <v>416.85</v>
      </c>
      <c r="Q167" s="6">
        <v>115.55</v>
      </c>
      <c r="R167" s="6">
        <v>76.73</v>
      </c>
      <c r="S167" s="6">
        <v>456.89</v>
      </c>
      <c r="T167" s="6">
        <v>94.60999999999999</v>
      </c>
      <c r="U167" s="6">
        <v>486.98999999999995</v>
      </c>
      <c r="V167" s="6">
        <v>78.38</v>
      </c>
      <c r="W167" s="6">
        <v>118.28999999999999</v>
      </c>
      <c r="X167" s="6">
        <v>23.19</v>
      </c>
      <c r="Y167" s="6">
        <v>0</v>
      </c>
      <c r="Z167" s="6">
        <v>0</v>
      </c>
      <c r="AA167" s="7">
        <v>0</v>
      </c>
      <c r="AB167" s="8">
        <v>1002.85</v>
      </c>
      <c r="AC167" s="6">
        <v>1295.55</v>
      </c>
      <c r="AD167" s="6">
        <v>1392.33</v>
      </c>
      <c r="AE167" s="6">
        <v>575.01</v>
      </c>
      <c r="AF167" s="6">
        <v>1015.0699999999999</v>
      </c>
      <c r="AG167" s="6">
        <v>755.63</v>
      </c>
      <c r="AH167" s="6">
        <v>827.3900000000001</v>
      </c>
      <c r="AI167" s="6">
        <v>459.77</v>
      </c>
      <c r="AJ167" s="6">
        <v>159.54000000000002</v>
      </c>
      <c r="AK167" s="6">
        <v>370.85</v>
      </c>
      <c r="AL167" s="6">
        <v>254.84</v>
      </c>
      <c r="AM167" s="6">
        <v>0</v>
      </c>
      <c r="AN167" s="8">
        <v>675.94</v>
      </c>
      <c r="AO167" s="6">
        <v>1519.01</v>
      </c>
      <c r="AP167" s="6">
        <v>124.25</v>
      </c>
      <c r="AQ167" s="6">
        <v>77.19</v>
      </c>
      <c r="AR167" s="6">
        <v>32.19</v>
      </c>
      <c r="AS167" s="6">
        <v>0</v>
      </c>
      <c r="AT167" s="8">
        <v>392.77</v>
      </c>
      <c r="AU167" s="6">
        <v>429.72</v>
      </c>
      <c r="AV167" s="6">
        <v>97.32</v>
      </c>
      <c r="AW167" s="6">
        <v>362.22</v>
      </c>
      <c r="AX167" s="6">
        <v>157.81</v>
      </c>
      <c r="AY167" s="6">
        <v>0</v>
      </c>
      <c r="AZ167" s="6">
        <v>0</v>
      </c>
      <c r="BA167" s="8">
        <v>499.58000000000004</v>
      </c>
      <c r="BB167" s="6">
        <v>144.53</v>
      </c>
      <c r="BC167" s="6">
        <v>139.82999999999998</v>
      </c>
      <c r="BD167" s="6">
        <v>40.42</v>
      </c>
      <c r="BE167" s="6">
        <v>59.24</v>
      </c>
      <c r="BF167" s="9">
        <v>0</v>
      </c>
      <c r="BG167" s="10">
        <v>13.46</v>
      </c>
      <c r="BH167" s="6">
        <v>22911.96</v>
      </c>
      <c r="BI167" s="11">
        <f t="shared" si="26"/>
        <v>20781.96</v>
      </c>
      <c r="BJ167" s="11"/>
      <c r="BK167" s="6"/>
      <c r="BL167" s="6">
        <f t="shared" si="33"/>
        <v>5052.62</v>
      </c>
      <c r="BM167" s="6">
        <f t="shared" si="34"/>
        <v>15729.339999999998</v>
      </c>
      <c r="BN167" s="81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5">
      <c r="A168" s="68"/>
      <c r="B168" s="38">
        <v>0</v>
      </c>
      <c r="C168" s="58" t="s">
        <v>55</v>
      </c>
      <c r="D168" s="6">
        <v>984.13</v>
      </c>
      <c r="E168" s="6">
        <v>655.25</v>
      </c>
      <c r="F168" s="6">
        <v>742.03</v>
      </c>
      <c r="G168" s="7">
        <v>334.23</v>
      </c>
      <c r="H168" s="8">
        <v>980.56</v>
      </c>
      <c r="I168" s="6">
        <v>745.86</v>
      </c>
      <c r="J168" s="6">
        <v>40.16</v>
      </c>
      <c r="K168" s="6">
        <v>42.56</v>
      </c>
      <c r="L168" s="6">
        <v>5.8</v>
      </c>
      <c r="M168" s="6">
        <v>14.62</v>
      </c>
      <c r="N168" s="6">
        <v>0</v>
      </c>
      <c r="O168" s="6">
        <v>0</v>
      </c>
      <c r="P168" s="8">
        <v>579.72</v>
      </c>
      <c r="Q168" s="6">
        <v>379.89</v>
      </c>
      <c r="R168" s="6">
        <v>142.98</v>
      </c>
      <c r="S168" s="6">
        <v>587.21</v>
      </c>
      <c r="T168" s="6">
        <v>144.56</v>
      </c>
      <c r="U168" s="6">
        <v>655.79</v>
      </c>
      <c r="V168" s="6">
        <v>105.16999999999999</v>
      </c>
      <c r="W168" s="6">
        <v>211.93</v>
      </c>
      <c r="X168" s="6">
        <v>36.14</v>
      </c>
      <c r="Y168" s="6">
        <v>24.44</v>
      </c>
      <c r="Z168" s="6">
        <v>0</v>
      </c>
      <c r="AA168" s="7">
        <v>0</v>
      </c>
      <c r="AB168" s="8">
        <v>1175.9</v>
      </c>
      <c r="AC168" s="6">
        <v>823.42</v>
      </c>
      <c r="AD168" s="6">
        <v>479.03</v>
      </c>
      <c r="AE168" s="6">
        <v>821.41</v>
      </c>
      <c r="AF168" s="6">
        <v>647.2900000000001</v>
      </c>
      <c r="AG168" s="6">
        <v>1377.94</v>
      </c>
      <c r="AH168" s="6">
        <v>429.63</v>
      </c>
      <c r="AI168" s="6">
        <v>776.1700000000001</v>
      </c>
      <c r="AJ168" s="6">
        <v>204.44</v>
      </c>
      <c r="AK168" s="6">
        <v>438.64</v>
      </c>
      <c r="AL168" s="6">
        <v>321.46</v>
      </c>
      <c r="AM168" s="6">
        <v>23.4</v>
      </c>
      <c r="AN168" s="8">
        <v>242.57</v>
      </c>
      <c r="AO168" s="6">
        <v>1692.81</v>
      </c>
      <c r="AP168" s="6">
        <v>143.32</v>
      </c>
      <c r="AQ168" s="6">
        <v>15.2</v>
      </c>
      <c r="AR168" s="6">
        <v>67.24000000000001</v>
      </c>
      <c r="AS168" s="6">
        <v>0</v>
      </c>
      <c r="AT168" s="8">
        <v>201.54000000000002</v>
      </c>
      <c r="AU168" s="6">
        <v>388.07</v>
      </c>
      <c r="AV168" s="6">
        <v>202.24</v>
      </c>
      <c r="AW168" s="6">
        <v>300.78999999999996</v>
      </c>
      <c r="AX168" s="6">
        <v>204.78</v>
      </c>
      <c r="AY168" s="6">
        <v>23.35</v>
      </c>
      <c r="AZ168" s="6">
        <v>0</v>
      </c>
      <c r="BA168" s="8">
        <v>226.76</v>
      </c>
      <c r="BB168" s="6">
        <v>187.38</v>
      </c>
      <c r="BC168" s="6">
        <v>118.8</v>
      </c>
      <c r="BD168" s="6">
        <v>16.24</v>
      </c>
      <c r="BE168" s="6">
        <v>61.78999999999999</v>
      </c>
      <c r="BF168" s="9">
        <v>32.48</v>
      </c>
      <c r="BG168" s="10">
        <v>0</v>
      </c>
      <c r="BH168" s="6">
        <v>16763.07</v>
      </c>
      <c r="BI168" s="11">
        <f t="shared" si="26"/>
        <v>19057.120000000003</v>
      </c>
      <c r="BJ168" s="11"/>
      <c r="BK168" s="6"/>
      <c r="BL168" s="6">
        <f t="shared" si="33"/>
        <v>6111.700000000001</v>
      </c>
      <c r="BM168" s="6">
        <f t="shared" si="34"/>
        <v>12945.42</v>
      </c>
      <c r="BN168" s="81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5">
      <c r="A169" s="68"/>
      <c r="B169" s="38">
        <v>0</v>
      </c>
      <c r="C169" s="58" t="s">
        <v>56</v>
      </c>
      <c r="D169" s="6">
        <v>556.69</v>
      </c>
      <c r="E169" s="6">
        <v>468.06</v>
      </c>
      <c r="F169" s="6">
        <v>417.83</v>
      </c>
      <c r="G169" s="7">
        <v>391.54</v>
      </c>
      <c r="H169" s="8">
        <v>223.7</v>
      </c>
      <c r="I169" s="6">
        <v>713.14</v>
      </c>
      <c r="J169" s="6">
        <v>69.99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8">
        <v>164.18</v>
      </c>
      <c r="Q169" s="6">
        <v>196.21</v>
      </c>
      <c r="R169" s="6">
        <v>177.4</v>
      </c>
      <c r="S169" s="6">
        <v>290.42</v>
      </c>
      <c r="T169" s="6">
        <v>65.67</v>
      </c>
      <c r="U169" s="6">
        <v>300.83</v>
      </c>
      <c r="V169" s="6">
        <v>81.78</v>
      </c>
      <c r="W169" s="6">
        <v>83.23</v>
      </c>
      <c r="X169" s="6">
        <v>35.07</v>
      </c>
      <c r="Y169" s="6">
        <v>16.18</v>
      </c>
      <c r="Z169" s="6">
        <v>0</v>
      </c>
      <c r="AA169" s="7">
        <v>0</v>
      </c>
      <c r="AB169" s="8">
        <v>487.04</v>
      </c>
      <c r="AC169" s="6">
        <v>775.2900000000001</v>
      </c>
      <c r="AD169" s="6">
        <v>1163.88</v>
      </c>
      <c r="AE169" s="6">
        <v>511.78</v>
      </c>
      <c r="AF169" s="6">
        <v>851.97</v>
      </c>
      <c r="AG169" s="6">
        <v>1122.55</v>
      </c>
      <c r="AH169" s="6">
        <v>949.8</v>
      </c>
      <c r="AI169" s="6">
        <v>388.55</v>
      </c>
      <c r="AJ169" s="6">
        <v>148.31</v>
      </c>
      <c r="AK169" s="6">
        <v>255.01999999999998</v>
      </c>
      <c r="AL169" s="6">
        <v>157.66</v>
      </c>
      <c r="AM169" s="6">
        <v>0</v>
      </c>
      <c r="AN169" s="8">
        <v>326.92</v>
      </c>
      <c r="AO169" s="6">
        <v>976.53</v>
      </c>
      <c r="AP169" s="6">
        <v>259.88</v>
      </c>
      <c r="AQ169" s="6">
        <v>0</v>
      </c>
      <c r="AR169" s="6">
        <v>101.78</v>
      </c>
      <c r="AS169" s="6">
        <v>0</v>
      </c>
      <c r="AT169" s="8">
        <v>263.87</v>
      </c>
      <c r="AU169" s="6">
        <v>308.21</v>
      </c>
      <c r="AV169" s="6">
        <v>21.08</v>
      </c>
      <c r="AW169" s="6">
        <v>182.8</v>
      </c>
      <c r="AX169" s="6">
        <v>15.64</v>
      </c>
      <c r="AY169" s="6">
        <v>0</v>
      </c>
      <c r="AZ169" s="6">
        <v>0</v>
      </c>
      <c r="BA169" s="8">
        <v>514.59</v>
      </c>
      <c r="BB169" s="6">
        <v>38.4</v>
      </c>
      <c r="BC169" s="6">
        <v>12.95</v>
      </c>
      <c r="BD169" s="6">
        <v>11.25</v>
      </c>
      <c r="BE169" s="6">
        <v>0</v>
      </c>
      <c r="BF169" s="9">
        <v>0</v>
      </c>
      <c r="BG169" s="10">
        <v>0</v>
      </c>
      <c r="BH169" s="6">
        <v>15154.57</v>
      </c>
      <c r="BI169" s="11">
        <f t="shared" si="26"/>
        <v>14097.669999999996</v>
      </c>
      <c r="BJ169" s="11"/>
      <c r="BK169" s="6"/>
      <c r="BL169" s="6">
        <f t="shared" si="33"/>
        <v>3222.6</v>
      </c>
      <c r="BM169" s="6">
        <f t="shared" si="34"/>
        <v>10875.070000000002</v>
      </c>
      <c r="BN169" s="81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5">
      <c r="A170" s="68"/>
      <c r="B170" s="38">
        <v>0</v>
      </c>
      <c r="C170" s="58" t="s">
        <v>57</v>
      </c>
      <c r="D170" s="6">
        <v>1646.06</v>
      </c>
      <c r="E170" s="6">
        <v>619.4799999999999</v>
      </c>
      <c r="F170" s="6">
        <v>640.47</v>
      </c>
      <c r="G170" s="7">
        <v>550.4000000000001</v>
      </c>
      <c r="H170" s="8">
        <v>815.94</v>
      </c>
      <c r="I170" s="6">
        <v>879.09</v>
      </c>
      <c r="J170" s="6">
        <v>458.59</v>
      </c>
      <c r="K170" s="6">
        <v>84.21</v>
      </c>
      <c r="L170" s="6">
        <v>0</v>
      </c>
      <c r="M170" s="6">
        <v>40.35</v>
      </c>
      <c r="N170" s="6">
        <v>0</v>
      </c>
      <c r="O170" s="6">
        <v>0</v>
      </c>
      <c r="P170" s="8">
        <v>597.12</v>
      </c>
      <c r="Q170" s="6">
        <v>373.75</v>
      </c>
      <c r="R170" s="6">
        <v>484.09000000000003</v>
      </c>
      <c r="S170" s="6">
        <v>1163.79</v>
      </c>
      <c r="T170" s="6">
        <v>499.79</v>
      </c>
      <c r="U170" s="6">
        <v>1214.46</v>
      </c>
      <c r="V170" s="6">
        <v>234.07</v>
      </c>
      <c r="W170" s="6">
        <v>205.55</v>
      </c>
      <c r="X170" s="6">
        <v>47.95</v>
      </c>
      <c r="Y170" s="6">
        <v>101.15</v>
      </c>
      <c r="Z170" s="6">
        <v>11</v>
      </c>
      <c r="AA170" s="7">
        <v>0</v>
      </c>
      <c r="AB170" s="8">
        <v>1287.1299999999999</v>
      </c>
      <c r="AC170" s="6">
        <v>560.98</v>
      </c>
      <c r="AD170" s="6">
        <v>730.5699999999999</v>
      </c>
      <c r="AE170" s="6">
        <v>1346.44</v>
      </c>
      <c r="AF170" s="6">
        <v>1019.5</v>
      </c>
      <c r="AG170" s="6">
        <v>2220.3</v>
      </c>
      <c r="AH170" s="6">
        <v>682.84</v>
      </c>
      <c r="AI170" s="6">
        <v>1085.48</v>
      </c>
      <c r="AJ170" s="6">
        <v>335.46</v>
      </c>
      <c r="AK170" s="6">
        <v>592.02</v>
      </c>
      <c r="AL170" s="6">
        <v>728.66</v>
      </c>
      <c r="AM170" s="6">
        <v>54.31</v>
      </c>
      <c r="AN170" s="8">
        <v>511.01</v>
      </c>
      <c r="AO170" s="6">
        <v>2810.29</v>
      </c>
      <c r="AP170" s="6">
        <v>336.1</v>
      </c>
      <c r="AQ170" s="6">
        <v>11.6</v>
      </c>
      <c r="AR170" s="6">
        <v>68.68</v>
      </c>
      <c r="AS170" s="6">
        <v>24.48</v>
      </c>
      <c r="AT170" s="8">
        <v>378.32</v>
      </c>
      <c r="AU170" s="6">
        <v>158.57</v>
      </c>
      <c r="AV170" s="6">
        <v>117.22</v>
      </c>
      <c r="AW170" s="6">
        <v>393.84</v>
      </c>
      <c r="AX170" s="6">
        <v>4.29</v>
      </c>
      <c r="AY170" s="6">
        <v>32.88</v>
      </c>
      <c r="AZ170" s="6">
        <v>0</v>
      </c>
      <c r="BA170" s="8">
        <v>373.87</v>
      </c>
      <c r="BB170" s="6">
        <v>94.16</v>
      </c>
      <c r="BC170" s="6">
        <v>64.6</v>
      </c>
      <c r="BD170" s="6">
        <v>77.99000000000001</v>
      </c>
      <c r="BE170" s="6">
        <v>0</v>
      </c>
      <c r="BF170" s="9">
        <v>0</v>
      </c>
      <c r="BG170" s="10">
        <v>0</v>
      </c>
      <c r="BH170" s="6">
        <v>25972.7</v>
      </c>
      <c r="BI170" s="11">
        <f t="shared" si="26"/>
        <v>26768.899999999998</v>
      </c>
      <c r="BJ170" s="11"/>
      <c r="BK170" s="6"/>
      <c r="BL170" s="6">
        <f t="shared" si="33"/>
        <v>9729.18</v>
      </c>
      <c r="BM170" s="6">
        <f t="shared" si="34"/>
        <v>17039.719999999998</v>
      </c>
      <c r="BN170" s="81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5">
      <c r="A171" s="68"/>
      <c r="B171" s="38">
        <v>0</v>
      </c>
      <c r="C171" s="58" t="s">
        <v>58</v>
      </c>
      <c r="D171" s="6">
        <v>621.29</v>
      </c>
      <c r="E171" s="6">
        <v>225.36</v>
      </c>
      <c r="F171" s="6">
        <v>337.93</v>
      </c>
      <c r="G171" s="7">
        <v>149.1</v>
      </c>
      <c r="H171" s="8">
        <v>222.83</v>
      </c>
      <c r="I171" s="6">
        <v>754.69</v>
      </c>
      <c r="J171" s="6">
        <v>211.24</v>
      </c>
      <c r="K171" s="6">
        <v>0</v>
      </c>
      <c r="L171" s="6">
        <v>0</v>
      </c>
      <c r="M171" s="6">
        <v>62.85</v>
      </c>
      <c r="N171" s="6">
        <v>0</v>
      </c>
      <c r="O171" s="6">
        <v>0</v>
      </c>
      <c r="P171" s="8">
        <v>206.85</v>
      </c>
      <c r="Q171" s="6">
        <v>68.03</v>
      </c>
      <c r="R171" s="6">
        <v>331.95</v>
      </c>
      <c r="S171" s="6">
        <v>443.19</v>
      </c>
      <c r="T171" s="6">
        <v>196.19</v>
      </c>
      <c r="U171" s="6">
        <v>429.88</v>
      </c>
      <c r="V171" s="6">
        <v>50.58</v>
      </c>
      <c r="W171" s="6">
        <v>35.6</v>
      </c>
      <c r="X171" s="6">
        <v>24.39</v>
      </c>
      <c r="Y171" s="6">
        <v>40.15</v>
      </c>
      <c r="Z171" s="6">
        <v>0</v>
      </c>
      <c r="AA171" s="7">
        <v>0</v>
      </c>
      <c r="AB171" s="8">
        <v>435.26</v>
      </c>
      <c r="AC171" s="6">
        <v>450.14</v>
      </c>
      <c r="AD171" s="6">
        <v>676.54</v>
      </c>
      <c r="AE171" s="6">
        <v>418.90000000000003</v>
      </c>
      <c r="AF171" s="6">
        <v>879.72</v>
      </c>
      <c r="AG171" s="6">
        <v>453.7</v>
      </c>
      <c r="AH171" s="6">
        <v>561.26</v>
      </c>
      <c r="AI171" s="6">
        <v>475.74</v>
      </c>
      <c r="AJ171" s="6">
        <v>50.59</v>
      </c>
      <c r="AK171" s="6">
        <v>215.14999999999998</v>
      </c>
      <c r="AL171" s="6">
        <v>151.8</v>
      </c>
      <c r="AM171" s="6">
        <v>13.46</v>
      </c>
      <c r="AN171" s="8">
        <v>496.74</v>
      </c>
      <c r="AO171" s="6">
        <v>2615.75</v>
      </c>
      <c r="AP171" s="6">
        <v>178.94</v>
      </c>
      <c r="AQ171" s="6">
        <v>15.2</v>
      </c>
      <c r="AR171" s="6">
        <v>20.97</v>
      </c>
      <c r="AS171" s="6">
        <v>0</v>
      </c>
      <c r="AT171" s="8">
        <v>278.27</v>
      </c>
      <c r="AU171" s="6">
        <v>57.26</v>
      </c>
      <c r="AV171" s="6">
        <v>65.34</v>
      </c>
      <c r="AW171" s="6">
        <v>371.29</v>
      </c>
      <c r="AX171" s="6">
        <v>48.92</v>
      </c>
      <c r="AY171" s="6">
        <v>19.4</v>
      </c>
      <c r="AZ171" s="6">
        <v>0</v>
      </c>
      <c r="BA171" s="8">
        <v>147.28</v>
      </c>
      <c r="BB171" s="6">
        <v>36.74</v>
      </c>
      <c r="BC171" s="6">
        <v>0</v>
      </c>
      <c r="BD171" s="6">
        <v>0</v>
      </c>
      <c r="BE171" s="6">
        <v>0</v>
      </c>
      <c r="BF171" s="9">
        <v>0</v>
      </c>
      <c r="BG171" s="10">
        <v>0</v>
      </c>
      <c r="BH171" s="6">
        <v>14646.97</v>
      </c>
      <c r="BI171" s="11">
        <f t="shared" si="26"/>
        <v>13546.46</v>
      </c>
      <c r="BJ171" s="11"/>
      <c r="BK171" s="6"/>
      <c r="BL171" s="6">
        <f t="shared" si="33"/>
        <v>5330.17</v>
      </c>
      <c r="BM171" s="6">
        <f t="shared" si="34"/>
        <v>8216.289999999999</v>
      </c>
      <c r="BN171" s="81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5">
      <c r="A172" s="68"/>
      <c r="B172" s="38">
        <v>1</v>
      </c>
      <c r="C172" s="58" t="s">
        <v>59</v>
      </c>
      <c r="D172" s="6">
        <v>903.9200000000001</v>
      </c>
      <c r="E172" s="6">
        <v>445.15000000000003</v>
      </c>
      <c r="F172" s="6">
        <v>406.69</v>
      </c>
      <c r="G172" s="7">
        <v>356.48999999999995</v>
      </c>
      <c r="H172" s="8">
        <v>494.20000000000005</v>
      </c>
      <c r="I172" s="6">
        <v>181.19</v>
      </c>
      <c r="J172" s="6">
        <v>82.87</v>
      </c>
      <c r="K172" s="6">
        <v>274.35</v>
      </c>
      <c r="L172" s="6">
        <v>12.86</v>
      </c>
      <c r="M172" s="6">
        <v>0</v>
      </c>
      <c r="N172" s="6">
        <v>0</v>
      </c>
      <c r="O172" s="6">
        <v>14.62</v>
      </c>
      <c r="P172" s="8">
        <v>213.54</v>
      </c>
      <c r="Q172" s="6">
        <v>72.27</v>
      </c>
      <c r="R172" s="6">
        <v>45.510000000000005</v>
      </c>
      <c r="S172" s="6">
        <v>99.32</v>
      </c>
      <c r="T172" s="6">
        <v>268.31</v>
      </c>
      <c r="U172" s="6">
        <v>1940.02</v>
      </c>
      <c r="V172" s="6">
        <v>3452.38</v>
      </c>
      <c r="W172" s="6">
        <v>1262.48</v>
      </c>
      <c r="X172" s="6">
        <v>145.12</v>
      </c>
      <c r="Y172" s="6">
        <v>339.91</v>
      </c>
      <c r="Z172" s="6">
        <v>71.02000000000001</v>
      </c>
      <c r="AA172" s="7">
        <v>0</v>
      </c>
      <c r="AB172" s="8">
        <v>397.72999999999996</v>
      </c>
      <c r="AC172" s="6">
        <v>219.97</v>
      </c>
      <c r="AD172" s="6">
        <v>179.13</v>
      </c>
      <c r="AE172" s="6">
        <v>279.33000000000004</v>
      </c>
      <c r="AF172" s="6">
        <v>353.25</v>
      </c>
      <c r="AG172" s="6">
        <v>868.77</v>
      </c>
      <c r="AH172" s="6">
        <v>421.32</v>
      </c>
      <c r="AI172" s="6">
        <v>12212.28</v>
      </c>
      <c r="AJ172" s="6">
        <v>4392.93</v>
      </c>
      <c r="AK172" s="6">
        <v>3281.3500000000004</v>
      </c>
      <c r="AL172" s="6">
        <v>1796.75</v>
      </c>
      <c r="AM172" s="6">
        <v>154.91</v>
      </c>
      <c r="AN172" s="8">
        <v>16.58</v>
      </c>
      <c r="AO172" s="6">
        <v>6045.34</v>
      </c>
      <c r="AP172" s="6">
        <v>352.94</v>
      </c>
      <c r="AQ172" s="6">
        <v>15.2</v>
      </c>
      <c r="AR172" s="6">
        <v>51.43</v>
      </c>
      <c r="AS172" s="6">
        <v>0</v>
      </c>
      <c r="AT172" s="8">
        <v>257.95</v>
      </c>
      <c r="AU172" s="6">
        <v>53.48</v>
      </c>
      <c r="AV172" s="6">
        <v>0</v>
      </c>
      <c r="AW172" s="6">
        <v>253.45</v>
      </c>
      <c r="AX172" s="6">
        <v>39.97</v>
      </c>
      <c r="AY172" s="6">
        <v>0</v>
      </c>
      <c r="AZ172" s="6">
        <v>0</v>
      </c>
      <c r="BA172" s="8">
        <v>254.52999999999997</v>
      </c>
      <c r="BB172" s="6">
        <v>14.62</v>
      </c>
      <c r="BC172" s="6">
        <v>40.97</v>
      </c>
      <c r="BD172" s="6">
        <v>44.67</v>
      </c>
      <c r="BE172" s="6">
        <v>0</v>
      </c>
      <c r="BF172" s="9">
        <v>34.64</v>
      </c>
      <c r="BG172" s="10">
        <v>0</v>
      </c>
      <c r="BH172" s="6">
        <v>43326.15</v>
      </c>
      <c r="BI172" s="11">
        <f t="shared" si="26"/>
        <v>43115.71</v>
      </c>
      <c r="BJ172" s="11"/>
      <c r="BK172" s="6">
        <f>SUM(D172:G172,H172:I172,P172:S172,AB172:AH172,AN172,AT172:AU172,BA172)</f>
        <v>6520.32</v>
      </c>
      <c r="BL172" s="6"/>
      <c r="BM172" s="81"/>
      <c r="BN172" s="6">
        <f>SUM(BB172:BG172,AV172:AZ172,AO172:AS172,AI172:AM172,T172:AA172,J172:O172)</f>
        <v>36595.390000000014</v>
      </c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5">
      <c r="A173" s="68"/>
      <c r="B173" s="38">
        <v>1</v>
      </c>
      <c r="C173" s="58" t="s">
        <v>60</v>
      </c>
      <c r="D173" s="6">
        <v>211.36</v>
      </c>
      <c r="E173" s="6">
        <v>73.1</v>
      </c>
      <c r="F173" s="6">
        <v>38.339999999999996</v>
      </c>
      <c r="G173" s="7">
        <v>22.78</v>
      </c>
      <c r="H173" s="8">
        <v>0</v>
      </c>
      <c r="I173" s="6">
        <v>22.83</v>
      </c>
      <c r="J173" s="6">
        <v>0</v>
      </c>
      <c r="K173" s="6">
        <v>16.33</v>
      </c>
      <c r="L173" s="6">
        <v>0</v>
      </c>
      <c r="M173" s="6">
        <v>0</v>
      </c>
      <c r="N173" s="6">
        <v>0</v>
      </c>
      <c r="O173" s="6">
        <v>0</v>
      </c>
      <c r="P173" s="8">
        <v>13.02</v>
      </c>
      <c r="Q173" s="6">
        <v>9.91</v>
      </c>
      <c r="R173" s="6">
        <v>0</v>
      </c>
      <c r="S173" s="6">
        <v>16.53</v>
      </c>
      <c r="T173" s="6">
        <v>0</v>
      </c>
      <c r="U173" s="6">
        <v>171.61</v>
      </c>
      <c r="V173" s="6">
        <v>304.46</v>
      </c>
      <c r="W173" s="6">
        <v>643.72</v>
      </c>
      <c r="X173" s="6">
        <v>0</v>
      </c>
      <c r="Y173" s="6">
        <v>13.46</v>
      </c>
      <c r="Z173" s="6">
        <v>0</v>
      </c>
      <c r="AA173" s="7">
        <v>0</v>
      </c>
      <c r="AB173" s="8">
        <v>81.85</v>
      </c>
      <c r="AC173" s="6">
        <v>33.87</v>
      </c>
      <c r="AD173" s="6">
        <v>0</v>
      </c>
      <c r="AE173" s="6">
        <v>13.16</v>
      </c>
      <c r="AF173" s="6">
        <v>35.17</v>
      </c>
      <c r="AG173" s="6">
        <v>123.56</v>
      </c>
      <c r="AH173" s="6">
        <v>63.74</v>
      </c>
      <c r="AI173" s="6">
        <v>2929.9500000000003</v>
      </c>
      <c r="AJ173" s="6">
        <v>2205.3199999999997</v>
      </c>
      <c r="AK173" s="6">
        <v>1010.34</v>
      </c>
      <c r="AL173" s="6">
        <v>766.61</v>
      </c>
      <c r="AM173" s="6">
        <v>0</v>
      </c>
      <c r="AN173" s="8">
        <v>0</v>
      </c>
      <c r="AO173" s="6">
        <v>164.65</v>
      </c>
      <c r="AP173" s="6">
        <v>0</v>
      </c>
      <c r="AQ173" s="6">
        <v>0</v>
      </c>
      <c r="AR173" s="6">
        <v>0</v>
      </c>
      <c r="AS173" s="6">
        <v>0</v>
      </c>
      <c r="AT173" s="8">
        <v>30.22</v>
      </c>
      <c r="AU173" s="6">
        <v>0</v>
      </c>
      <c r="AV173" s="6">
        <v>0</v>
      </c>
      <c r="AW173" s="6">
        <v>21.41</v>
      </c>
      <c r="AX173" s="6">
        <v>15.52</v>
      </c>
      <c r="AY173" s="6">
        <v>0</v>
      </c>
      <c r="AZ173" s="6">
        <v>0</v>
      </c>
      <c r="BA173" s="8">
        <v>25.36</v>
      </c>
      <c r="BB173" s="6">
        <v>0</v>
      </c>
      <c r="BC173" s="6">
        <v>0</v>
      </c>
      <c r="BD173" s="6">
        <v>0</v>
      </c>
      <c r="BE173" s="6">
        <v>0</v>
      </c>
      <c r="BF173" s="9">
        <v>0</v>
      </c>
      <c r="BG173" s="10">
        <v>0</v>
      </c>
      <c r="BH173" s="6">
        <v>13829.53</v>
      </c>
      <c r="BI173" s="11">
        <f t="shared" si="26"/>
        <v>9078.18</v>
      </c>
      <c r="BJ173" s="11"/>
      <c r="BK173" s="6">
        <f>SUM(D173:G173,H173:I173,P173:S173,AB173:AH173,AN173,AT173:AU173,BA173)</f>
        <v>814.8000000000001</v>
      </c>
      <c r="BL173" s="6"/>
      <c r="BM173" s="81"/>
      <c r="BN173" s="6">
        <f>SUM(BB173:BG173,AV173:AZ173,AO173:AS173,AI173:AM173,T173:AA173,J173:O173)</f>
        <v>8263.38</v>
      </c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5">
      <c r="A174" s="68"/>
      <c r="B174" s="38">
        <v>2</v>
      </c>
      <c r="C174" s="58" t="s">
        <v>61</v>
      </c>
      <c r="D174" s="6">
        <v>534.58</v>
      </c>
      <c r="E174" s="6">
        <v>434.41999999999996</v>
      </c>
      <c r="F174" s="6">
        <v>116.74000000000001</v>
      </c>
      <c r="G174" s="7">
        <v>197.54</v>
      </c>
      <c r="H174" s="8">
        <v>75.34</v>
      </c>
      <c r="I174" s="6">
        <v>108.69999999999999</v>
      </c>
      <c r="J174" s="6">
        <v>11.7</v>
      </c>
      <c r="K174" s="6">
        <v>22.53</v>
      </c>
      <c r="L174" s="6">
        <v>0</v>
      </c>
      <c r="M174" s="6">
        <v>0</v>
      </c>
      <c r="N174" s="6">
        <v>0</v>
      </c>
      <c r="O174" s="6">
        <v>0</v>
      </c>
      <c r="P174" s="8">
        <v>89.35</v>
      </c>
      <c r="Q174" s="6">
        <v>33.69</v>
      </c>
      <c r="R174" s="6">
        <v>0</v>
      </c>
      <c r="S174" s="6">
        <v>80.09</v>
      </c>
      <c r="T174" s="6">
        <v>72.98</v>
      </c>
      <c r="U174" s="6">
        <v>370.63</v>
      </c>
      <c r="V174" s="6">
        <v>20.94</v>
      </c>
      <c r="W174" s="6">
        <v>40.86</v>
      </c>
      <c r="X174" s="6">
        <v>0</v>
      </c>
      <c r="Y174" s="6">
        <v>17.73</v>
      </c>
      <c r="Z174" s="6">
        <v>13.46</v>
      </c>
      <c r="AA174" s="7">
        <v>0</v>
      </c>
      <c r="AB174" s="8">
        <v>145.87</v>
      </c>
      <c r="AC174" s="6">
        <v>199.32999999999998</v>
      </c>
      <c r="AD174" s="6">
        <v>141.8</v>
      </c>
      <c r="AE174" s="6">
        <v>125.45</v>
      </c>
      <c r="AF174" s="6">
        <v>33.64</v>
      </c>
      <c r="AG174" s="6">
        <v>528.62</v>
      </c>
      <c r="AH174" s="6">
        <v>122.03</v>
      </c>
      <c r="AI174" s="6">
        <v>2425.04</v>
      </c>
      <c r="AJ174" s="6">
        <v>1081.91</v>
      </c>
      <c r="AK174" s="6">
        <v>11756.97</v>
      </c>
      <c r="AL174" s="6">
        <v>2792.35</v>
      </c>
      <c r="AM174" s="6">
        <v>145.02</v>
      </c>
      <c r="AN174" s="8">
        <v>0</v>
      </c>
      <c r="AO174" s="6">
        <v>557.01</v>
      </c>
      <c r="AP174" s="6">
        <v>100.03</v>
      </c>
      <c r="AQ174" s="6">
        <v>0</v>
      </c>
      <c r="AR174" s="6">
        <v>0</v>
      </c>
      <c r="AS174" s="6">
        <v>0</v>
      </c>
      <c r="AT174" s="8">
        <v>117.78999999999999</v>
      </c>
      <c r="AU174" s="6">
        <v>9.33</v>
      </c>
      <c r="AV174" s="6">
        <v>77.24000000000001</v>
      </c>
      <c r="AW174" s="6">
        <v>67.61</v>
      </c>
      <c r="AX174" s="6">
        <v>10.84</v>
      </c>
      <c r="AY174" s="6">
        <v>0</v>
      </c>
      <c r="AZ174" s="6">
        <v>0</v>
      </c>
      <c r="BA174" s="8">
        <v>223.39000000000001</v>
      </c>
      <c r="BB174" s="6">
        <v>0</v>
      </c>
      <c r="BC174" s="6">
        <v>0</v>
      </c>
      <c r="BD174" s="6">
        <v>27.78</v>
      </c>
      <c r="BE174" s="6">
        <v>12.86</v>
      </c>
      <c r="BF174" s="9">
        <v>0</v>
      </c>
      <c r="BG174" s="10">
        <v>0</v>
      </c>
      <c r="BH174" s="6">
        <v>29481.97</v>
      </c>
      <c r="BI174" s="11">
        <f t="shared" si="26"/>
        <v>22943.19</v>
      </c>
      <c r="BJ174" s="11"/>
      <c r="BK174" s="6">
        <f>SUM(D174:G174,H174:I174,P174:S174,AB174:AH174,AN174,AT174:AU174,BA174)</f>
        <v>3317.6999999999994</v>
      </c>
      <c r="BL174" s="6"/>
      <c r="BM174" s="81"/>
      <c r="BN174" s="6">
        <f>SUM(BB174:BG174,AV174:AZ174,AO174:AS174,AI174:AM174,T174:AA174,J174:O174)</f>
        <v>19625.489999999998</v>
      </c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5">
      <c r="A175" s="68"/>
      <c r="B175" s="38">
        <v>2</v>
      </c>
      <c r="C175" s="58" t="s">
        <v>62</v>
      </c>
      <c r="D175" s="6">
        <v>300.04</v>
      </c>
      <c r="E175" s="6">
        <v>221.69</v>
      </c>
      <c r="F175" s="6">
        <v>110.81</v>
      </c>
      <c r="G175" s="7">
        <v>81.16</v>
      </c>
      <c r="H175" s="8">
        <v>94.45</v>
      </c>
      <c r="I175" s="6">
        <v>106.42999999999999</v>
      </c>
      <c r="J175" s="6">
        <v>36.61</v>
      </c>
      <c r="K175" s="6">
        <v>64.03</v>
      </c>
      <c r="L175" s="6">
        <v>102.16</v>
      </c>
      <c r="M175" s="6">
        <v>86.43</v>
      </c>
      <c r="N175" s="6">
        <v>0</v>
      </c>
      <c r="O175" s="6">
        <v>0</v>
      </c>
      <c r="P175" s="8">
        <v>17.85</v>
      </c>
      <c r="Q175" s="6">
        <v>0</v>
      </c>
      <c r="R175" s="6">
        <v>0</v>
      </c>
      <c r="S175" s="6">
        <v>0</v>
      </c>
      <c r="T175" s="6">
        <v>77.63</v>
      </c>
      <c r="U175" s="6">
        <v>427.11</v>
      </c>
      <c r="V175" s="6">
        <v>66.11000000000001</v>
      </c>
      <c r="W175" s="6">
        <v>929.7099999999999</v>
      </c>
      <c r="X175" s="6">
        <v>152.93</v>
      </c>
      <c r="Y175" s="6">
        <v>468.76</v>
      </c>
      <c r="Z175" s="6">
        <v>149.88</v>
      </c>
      <c r="AA175" s="7">
        <v>0</v>
      </c>
      <c r="AB175" s="8">
        <v>41.34</v>
      </c>
      <c r="AC175" s="6">
        <v>87.96</v>
      </c>
      <c r="AD175" s="6">
        <v>62.73</v>
      </c>
      <c r="AE175" s="6">
        <v>0</v>
      </c>
      <c r="AF175" s="6">
        <v>0</v>
      </c>
      <c r="AG175" s="6">
        <v>179.51999999999998</v>
      </c>
      <c r="AH175" s="6">
        <v>65.15</v>
      </c>
      <c r="AI175" s="6">
        <v>843.3800000000001</v>
      </c>
      <c r="AJ175" s="6">
        <v>748.1700000000001</v>
      </c>
      <c r="AK175" s="6">
        <v>2165.42</v>
      </c>
      <c r="AL175" s="6">
        <v>15857.94</v>
      </c>
      <c r="AM175" s="6">
        <v>44.44</v>
      </c>
      <c r="AN175" s="8">
        <v>0</v>
      </c>
      <c r="AO175" s="6">
        <v>305.02</v>
      </c>
      <c r="AP175" s="6">
        <v>24.48</v>
      </c>
      <c r="AQ175" s="6">
        <v>0</v>
      </c>
      <c r="AR175" s="6">
        <v>0</v>
      </c>
      <c r="AS175" s="6">
        <v>0</v>
      </c>
      <c r="AT175" s="8">
        <v>46.8</v>
      </c>
      <c r="AU175" s="6">
        <v>27.78</v>
      </c>
      <c r="AV175" s="6">
        <v>11.7</v>
      </c>
      <c r="AW175" s="6">
        <v>27.22</v>
      </c>
      <c r="AX175" s="6">
        <v>0</v>
      </c>
      <c r="AY175" s="6">
        <v>14.62</v>
      </c>
      <c r="AZ175" s="6">
        <v>0</v>
      </c>
      <c r="BA175" s="8">
        <v>87.9</v>
      </c>
      <c r="BB175" s="6">
        <v>0</v>
      </c>
      <c r="BC175" s="6">
        <v>72.75</v>
      </c>
      <c r="BD175" s="6">
        <v>0</v>
      </c>
      <c r="BE175" s="6">
        <v>0</v>
      </c>
      <c r="BF175" s="9">
        <v>0</v>
      </c>
      <c r="BG175" s="10">
        <v>21.49</v>
      </c>
      <c r="BH175" s="6">
        <v>32221.99</v>
      </c>
      <c r="BI175" s="11">
        <f t="shared" si="26"/>
        <v>24229.600000000002</v>
      </c>
      <c r="BJ175" s="11"/>
      <c r="BK175" s="6">
        <f>SUM(D175:G175,H175:I175,P175:S175,AB175:AH175,AN175,AT175:AU175,BA175)</f>
        <v>1531.6100000000001</v>
      </c>
      <c r="BL175" s="6"/>
      <c r="BM175" s="81"/>
      <c r="BN175" s="6">
        <f>SUM(BB175:BG175,AV175:AZ175,AO175:AS175,AI175:AM175,T175:AA175,J175:O175)</f>
        <v>22697.99</v>
      </c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5.75" thickBot="1">
      <c r="A176" s="69"/>
      <c r="B176" s="48">
        <v>3</v>
      </c>
      <c r="C176" s="52" t="s">
        <v>40</v>
      </c>
      <c r="D176" s="12">
        <v>51.46</v>
      </c>
      <c r="E176" s="12">
        <v>70.57</v>
      </c>
      <c r="F176" s="12">
        <v>29.24</v>
      </c>
      <c r="G176" s="13">
        <v>12.09</v>
      </c>
      <c r="H176" s="14">
        <v>18.38</v>
      </c>
      <c r="I176" s="12">
        <v>4.83</v>
      </c>
      <c r="J176" s="12">
        <v>8</v>
      </c>
      <c r="K176" s="12">
        <v>0</v>
      </c>
      <c r="L176" s="12">
        <v>0</v>
      </c>
      <c r="M176" s="12">
        <v>43.13</v>
      </c>
      <c r="N176" s="12">
        <v>22.22</v>
      </c>
      <c r="O176" s="12">
        <v>0</v>
      </c>
      <c r="P176" s="14">
        <v>0</v>
      </c>
      <c r="Q176" s="12">
        <v>0</v>
      </c>
      <c r="R176" s="12">
        <v>0</v>
      </c>
      <c r="S176" s="12">
        <v>0</v>
      </c>
      <c r="T176" s="12">
        <v>22.77</v>
      </c>
      <c r="U176" s="12">
        <v>0</v>
      </c>
      <c r="V176" s="12">
        <v>255</v>
      </c>
      <c r="W176" s="12">
        <v>20.43</v>
      </c>
      <c r="X176" s="12">
        <v>0</v>
      </c>
      <c r="Y176" s="12">
        <v>0</v>
      </c>
      <c r="Z176" s="12">
        <v>13.46</v>
      </c>
      <c r="AA176" s="13">
        <v>0</v>
      </c>
      <c r="AB176" s="14">
        <v>33.46</v>
      </c>
      <c r="AC176" s="12">
        <v>13.31</v>
      </c>
      <c r="AD176" s="12">
        <v>19.33</v>
      </c>
      <c r="AE176" s="12">
        <v>26.32</v>
      </c>
      <c r="AF176" s="12">
        <v>0</v>
      </c>
      <c r="AG176" s="12">
        <v>50.08</v>
      </c>
      <c r="AH176" s="12">
        <v>23.43</v>
      </c>
      <c r="AI176" s="12">
        <v>58.31</v>
      </c>
      <c r="AJ176" s="12">
        <v>12</v>
      </c>
      <c r="AK176" s="12">
        <v>296.28</v>
      </c>
      <c r="AL176" s="12">
        <v>64.2</v>
      </c>
      <c r="AM176" s="12">
        <v>70.08</v>
      </c>
      <c r="AN176" s="14">
        <v>0</v>
      </c>
      <c r="AO176" s="12">
        <v>21.38</v>
      </c>
      <c r="AP176" s="12">
        <v>0</v>
      </c>
      <c r="AQ176" s="12">
        <v>0</v>
      </c>
      <c r="AR176" s="12">
        <v>19.15</v>
      </c>
      <c r="AS176" s="12">
        <v>0</v>
      </c>
      <c r="AT176" s="14">
        <v>25.49</v>
      </c>
      <c r="AU176" s="12">
        <v>4.83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4">
        <v>0</v>
      </c>
      <c r="BB176" s="12">
        <v>21.97</v>
      </c>
      <c r="BC176" s="12">
        <v>0</v>
      </c>
      <c r="BD176" s="12">
        <v>0</v>
      </c>
      <c r="BE176" s="12">
        <v>14.62</v>
      </c>
      <c r="BF176" s="15">
        <v>0</v>
      </c>
      <c r="BG176" s="16">
        <v>0</v>
      </c>
      <c r="BH176" s="12">
        <v>1666.98</v>
      </c>
      <c r="BI176" s="17">
        <f t="shared" si="26"/>
        <v>1345.8200000000002</v>
      </c>
      <c r="BJ176" s="83"/>
      <c r="BK176" s="6">
        <f>SUM(D176:G176,H176:I176,P176:S176,AB176:AH176,AN176,AT176:AU176,BA176)</f>
        <v>382.82</v>
      </c>
      <c r="BL176" s="6"/>
      <c r="BM176" s="81"/>
      <c r="BN176" s="6">
        <f>SUM(BB176:BG176,AV176:AZ176,AO176:AS176,AI176:AM176,T176:AA176,J176:O176)</f>
        <v>963</v>
      </c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5">
      <c r="A177" s="73" t="s">
        <v>23</v>
      </c>
      <c r="B177" s="50">
        <v>0</v>
      </c>
      <c r="C177" s="51" t="s">
        <v>63</v>
      </c>
      <c r="D177" s="18">
        <v>653.77</v>
      </c>
      <c r="E177" s="18">
        <v>82.87</v>
      </c>
      <c r="F177" s="18">
        <v>644.42</v>
      </c>
      <c r="G177" s="19">
        <v>317.09000000000003</v>
      </c>
      <c r="H177" s="20">
        <v>132.18</v>
      </c>
      <c r="I177" s="18">
        <v>389.29999999999995</v>
      </c>
      <c r="J177" s="18">
        <v>16.8</v>
      </c>
      <c r="K177" s="18">
        <v>15.98</v>
      </c>
      <c r="L177" s="18">
        <v>0</v>
      </c>
      <c r="M177" s="18">
        <v>0</v>
      </c>
      <c r="N177" s="18">
        <v>0</v>
      </c>
      <c r="O177" s="18">
        <v>0</v>
      </c>
      <c r="P177" s="20">
        <v>73.91</v>
      </c>
      <c r="Q177" s="18">
        <v>87.83</v>
      </c>
      <c r="R177" s="18">
        <v>110.86</v>
      </c>
      <c r="S177" s="18">
        <v>273.92</v>
      </c>
      <c r="T177" s="18">
        <v>34.36</v>
      </c>
      <c r="U177" s="18">
        <v>16.58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9">
        <v>0</v>
      </c>
      <c r="AB177" s="20">
        <v>140.16</v>
      </c>
      <c r="AC177" s="18">
        <v>280.83</v>
      </c>
      <c r="AD177" s="18">
        <v>650.37</v>
      </c>
      <c r="AE177" s="18">
        <v>87.31</v>
      </c>
      <c r="AF177" s="18">
        <v>546.09</v>
      </c>
      <c r="AG177" s="18">
        <v>459.08</v>
      </c>
      <c r="AH177" s="18">
        <v>587.65</v>
      </c>
      <c r="AI177" s="18">
        <v>70.52</v>
      </c>
      <c r="AJ177" s="18">
        <v>13.86</v>
      </c>
      <c r="AK177" s="18">
        <v>48.4</v>
      </c>
      <c r="AL177" s="18">
        <v>20.6</v>
      </c>
      <c r="AM177" s="18">
        <v>0</v>
      </c>
      <c r="AN177" s="20">
        <v>783.91</v>
      </c>
      <c r="AO177" s="18">
        <v>758.4200000000001</v>
      </c>
      <c r="AP177" s="18">
        <v>329.24</v>
      </c>
      <c r="AQ177" s="18">
        <v>27.66</v>
      </c>
      <c r="AR177" s="18">
        <v>0</v>
      </c>
      <c r="AS177" s="18">
        <v>0</v>
      </c>
      <c r="AT177" s="20">
        <v>249.42999999999998</v>
      </c>
      <c r="AU177" s="18">
        <v>435.18</v>
      </c>
      <c r="AV177" s="18">
        <v>17.77</v>
      </c>
      <c r="AW177" s="18">
        <v>405.94</v>
      </c>
      <c r="AX177" s="18">
        <v>28.21</v>
      </c>
      <c r="AY177" s="18">
        <v>0</v>
      </c>
      <c r="AZ177" s="18">
        <v>19.95</v>
      </c>
      <c r="BA177" s="20">
        <v>210.75</v>
      </c>
      <c r="BB177" s="18">
        <v>0</v>
      </c>
      <c r="BC177" s="18">
        <v>44.72</v>
      </c>
      <c r="BD177" s="18">
        <v>0</v>
      </c>
      <c r="BE177" s="18">
        <v>0</v>
      </c>
      <c r="BF177" s="21">
        <v>0</v>
      </c>
      <c r="BG177" s="22">
        <v>0</v>
      </c>
      <c r="BH177" s="18">
        <v>9205.37</v>
      </c>
      <c r="BI177" s="23">
        <f t="shared" si="26"/>
        <v>9065.92</v>
      </c>
      <c r="BJ177" s="23"/>
      <c r="BK177" s="6"/>
      <c r="BL177" s="6">
        <f>SUM(BB177:BG177,AV177:AZ177,AO177:AS177,AI177:AM177,T177:AA177,J177:O177)</f>
        <v>1869.01</v>
      </c>
      <c r="BM177" s="6">
        <f>SUM(BA177,AT177:AU177,AN177,AB177:AH177,P177:S177,D177:I177)</f>
        <v>7196.91</v>
      </c>
      <c r="BN177" s="81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5">
      <c r="A178" s="68"/>
      <c r="B178" s="38">
        <v>1</v>
      </c>
      <c r="C178" s="58" t="s">
        <v>64</v>
      </c>
      <c r="D178" s="6">
        <v>1295.7</v>
      </c>
      <c r="E178" s="6">
        <v>704.44</v>
      </c>
      <c r="F178" s="6">
        <v>956.49</v>
      </c>
      <c r="G178" s="7">
        <v>586.5</v>
      </c>
      <c r="H178" s="8">
        <v>375.08000000000004</v>
      </c>
      <c r="I178" s="6">
        <v>573.5500000000001</v>
      </c>
      <c r="J178" s="6">
        <v>97.97</v>
      </c>
      <c r="K178" s="6">
        <v>47.36</v>
      </c>
      <c r="L178" s="6">
        <v>25.66</v>
      </c>
      <c r="M178" s="6">
        <v>108.84</v>
      </c>
      <c r="N178" s="6">
        <v>0</v>
      </c>
      <c r="O178" s="6">
        <v>0</v>
      </c>
      <c r="P178" s="8">
        <v>287.1</v>
      </c>
      <c r="Q178" s="6">
        <v>50.29</v>
      </c>
      <c r="R178" s="6">
        <v>113.25</v>
      </c>
      <c r="S178" s="6">
        <v>329.27</v>
      </c>
      <c r="T178" s="6">
        <v>228.52</v>
      </c>
      <c r="U178" s="6">
        <v>2415.01</v>
      </c>
      <c r="V178" s="6">
        <v>423.12</v>
      </c>
      <c r="W178" s="6">
        <v>134.63</v>
      </c>
      <c r="X178" s="6">
        <v>15.33</v>
      </c>
      <c r="Y178" s="6">
        <v>0</v>
      </c>
      <c r="Z178" s="6">
        <v>24.57</v>
      </c>
      <c r="AA178" s="7">
        <v>0</v>
      </c>
      <c r="AB178" s="8">
        <v>742.36</v>
      </c>
      <c r="AC178" s="6">
        <v>766.44</v>
      </c>
      <c r="AD178" s="6">
        <v>945.7</v>
      </c>
      <c r="AE178" s="6">
        <v>661.12</v>
      </c>
      <c r="AF178" s="6">
        <v>779.6600000000001</v>
      </c>
      <c r="AG178" s="6">
        <v>1933.7199999999998</v>
      </c>
      <c r="AH178" s="6">
        <v>2344.81</v>
      </c>
      <c r="AI178" s="6">
        <v>5939.849999999999</v>
      </c>
      <c r="AJ178" s="6">
        <v>643.27</v>
      </c>
      <c r="AK178" s="6">
        <v>1471.3</v>
      </c>
      <c r="AL178" s="6">
        <v>616.81</v>
      </c>
      <c r="AM178" s="6">
        <v>39.39</v>
      </c>
      <c r="AN178" s="8">
        <v>377.54999999999995</v>
      </c>
      <c r="AO178" s="6">
        <v>37729.24</v>
      </c>
      <c r="AP178" s="6">
        <v>7032.610000000001</v>
      </c>
      <c r="AQ178" s="6">
        <v>192.01</v>
      </c>
      <c r="AR178" s="6">
        <v>731.55</v>
      </c>
      <c r="AS178" s="6">
        <v>0</v>
      </c>
      <c r="AT178" s="8">
        <v>567.01</v>
      </c>
      <c r="AU178" s="6">
        <v>303.06</v>
      </c>
      <c r="AV178" s="6">
        <v>0</v>
      </c>
      <c r="AW178" s="6">
        <v>442.45000000000005</v>
      </c>
      <c r="AX178" s="6">
        <v>124.25</v>
      </c>
      <c r="AY178" s="6">
        <v>35.92</v>
      </c>
      <c r="AZ178" s="6">
        <v>0</v>
      </c>
      <c r="BA178" s="8">
        <v>403.75</v>
      </c>
      <c r="BB178" s="6">
        <v>47.82</v>
      </c>
      <c r="BC178" s="6">
        <v>39.4</v>
      </c>
      <c r="BD178" s="6">
        <v>0</v>
      </c>
      <c r="BE178" s="6">
        <v>27.78</v>
      </c>
      <c r="BF178" s="9">
        <v>0</v>
      </c>
      <c r="BG178" s="10">
        <v>0</v>
      </c>
      <c r="BH178" s="6">
        <v>84809.65</v>
      </c>
      <c r="BI178" s="11">
        <f t="shared" si="26"/>
        <v>73731.50999999998</v>
      </c>
      <c r="BJ178" s="11"/>
      <c r="BK178" s="6">
        <f>SUM(D178:G178,H178:I178,P178:S178,AB178:AH178,AN178,AT178:AU178,BA178)</f>
        <v>15096.849999999997</v>
      </c>
      <c r="BL178" s="6"/>
      <c r="BM178" s="81"/>
      <c r="BN178" s="6">
        <f>SUM(BB178:BG178,AV178:AZ178,AO178:AS178,AI178:AM178,T178:AA178,J178:O178)</f>
        <v>58634.66</v>
      </c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5">
      <c r="A179" s="68"/>
      <c r="B179" s="38">
        <v>2</v>
      </c>
      <c r="C179" s="58" t="s">
        <v>65</v>
      </c>
      <c r="D179" s="6">
        <v>49.64</v>
      </c>
      <c r="E179" s="6">
        <v>202.25</v>
      </c>
      <c r="F179" s="6">
        <v>95.9</v>
      </c>
      <c r="G179" s="7">
        <v>49.04</v>
      </c>
      <c r="H179" s="8">
        <v>48.05</v>
      </c>
      <c r="I179" s="6">
        <v>40.32</v>
      </c>
      <c r="J179" s="6">
        <v>0</v>
      </c>
      <c r="K179" s="6">
        <v>0</v>
      </c>
      <c r="L179" s="6">
        <v>0</v>
      </c>
      <c r="M179" s="6">
        <v>21</v>
      </c>
      <c r="N179" s="6">
        <v>0</v>
      </c>
      <c r="O179" s="6">
        <v>0</v>
      </c>
      <c r="P179" s="8">
        <v>0</v>
      </c>
      <c r="Q179" s="6">
        <v>65.67</v>
      </c>
      <c r="R179" s="6">
        <v>36.74</v>
      </c>
      <c r="S179" s="6">
        <v>16.33</v>
      </c>
      <c r="T179" s="6">
        <v>0</v>
      </c>
      <c r="U179" s="6">
        <v>220.78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7">
        <v>0</v>
      </c>
      <c r="AB179" s="8">
        <v>14.93</v>
      </c>
      <c r="AC179" s="6">
        <v>0</v>
      </c>
      <c r="AD179" s="6">
        <v>92.15</v>
      </c>
      <c r="AE179" s="6">
        <v>52.03</v>
      </c>
      <c r="AF179" s="6">
        <v>61.22</v>
      </c>
      <c r="AG179" s="6">
        <v>422.34</v>
      </c>
      <c r="AH179" s="6">
        <v>340.05</v>
      </c>
      <c r="AI179" s="6">
        <v>426.6</v>
      </c>
      <c r="AJ179" s="6">
        <v>0</v>
      </c>
      <c r="AK179" s="6">
        <v>66.69</v>
      </c>
      <c r="AL179" s="6">
        <v>5.75</v>
      </c>
      <c r="AM179" s="6">
        <v>0</v>
      </c>
      <c r="AN179" s="8">
        <v>0</v>
      </c>
      <c r="AO179" s="6">
        <v>5045.68</v>
      </c>
      <c r="AP179" s="6">
        <v>2028.03</v>
      </c>
      <c r="AQ179" s="6">
        <v>0</v>
      </c>
      <c r="AR179" s="6">
        <v>0</v>
      </c>
      <c r="AS179" s="6">
        <v>0</v>
      </c>
      <c r="AT179" s="8">
        <v>97.88</v>
      </c>
      <c r="AU179" s="6">
        <v>16.33</v>
      </c>
      <c r="AV179" s="6">
        <v>0</v>
      </c>
      <c r="AW179" s="6">
        <v>61.05</v>
      </c>
      <c r="AX179" s="6">
        <v>7.79</v>
      </c>
      <c r="AY179" s="6">
        <v>0</v>
      </c>
      <c r="AZ179" s="6">
        <v>0</v>
      </c>
      <c r="BA179" s="8">
        <v>40.33</v>
      </c>
      <c r="BB179" s="6">
        <v>0</v>
      </c>
      <c r="BC179" s="6">
        <v>0</v>
      </c>
      <c r="BD179" s="6">
        <v>0</v>
      </c>
      <c r="BE179" s="6">
        <v>0</v>
      </c>
      <c r="BF179" s="9">
        <v>0</v>
      </c>
      <c r="BG179" s="10">
        <v>0</v>
      </c>
      <c r="BH179" s="6">
        <v>13648.35</v>
      </c>
      <c r="BI179" s="11">
        <f t="shared" si="26"/>
        <v>9624.57</v>
      </c>
      <c r="BJ179" s="11"/>
      <c r="BK179" s="6">
        <f>SUM(D179:G179,H179:I179,P179:S179,AB179:AH179,AN179,AT179:AU179,BA179)</f>
        <v>1741.1999999999998</v>
      </c>
      <c r="BL179" s="6"/>
      <c r="BM179" s="81"/>
      <c r="BN179" s="6">
        <f>SUM(BB179:BG179,AV179:AZ179,AO179:AS179,AI179:AM179,T179:AA179,J179:O179)</f>
        <v>7883.37</v>
      </c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5">
      <c r="A180" s="68"/>
      <c r="B180" s="38">
        <v>2</v>
      </c>
      <c r="C180" s="58" t="s">
        <v>66</v>
      </c>
      <c r="D180" s="6">
        <v>391.41999999999996</v>
      </c>
      <c r="E180" s="6">
        <v>68.95</v>
      </c>
      <c r="F180" s="6">
        <v>143.16</v>
      </c>
      <c r="G180" s="7">
        <v>74.75999999999999</v>
      </c>
      <c r="H180" s="8">
        <v>117.04</v>
      </c>
      <c r="I180" s="6">
        <v>39.62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8">
        <v>15.8</v>
      </c>
      <c r="Q180" s="6">
        <v>0</v>
      </c>
      <c r="R180" s="6">
        <v>0</v>
      </c>
      <c r="S180" s="6">
        <v>15.73</v>
      </c>
      <c r="T180" s="6">
        <v>0</v>
      </c>
      <c r="U180" s="6">
        <v>13.81</v>
      </c>
      <c r="V180" s="6">
        <v>0</v>
      </c>
      <c r="W180" s="6">
        <v>10.07</v>
      </c>
      <c r="X180" s="6">
        <v>0</v>
      </c>
      <c r="Y180" s="6">
        <v>0</v>
      </c>
      <c r="Z180" s="6">
        <v>0</v>
      </c>
      <c r="AA180" s="7">
        <v>0</v>
      </c>
      <c r="AB180" s="8">
        <v>12.07</v>
      </c>
      <c r="AC180" s="6">
        <v>0</v>
      </c>
      <c r="AD180" s="6">
        <v>29.26</v>
      </c>
      <c r="AE180" s="6">
        <v>0</v>
      </c>
      <c r="AF180" s="6">
        <v>0</v>
      </c>
      <c r="AG180" s="6">
        <v>30.88</v>
      </c>
      <c r="AH180" s="6">
        <v>0</v>
      </c>
      <c r="AI180" s="6">
        <v>0</v>
      </c>
      <c r="AJ180" s="6">
        <v>0</v>
      </c>
      <c r="AK180" s="6">
        <v>5.69</v>
      </c>
      <c r="AL180" s="6">
        <v>17.09</v>
      </c>
      <c r="AM180" s="6">
        <v>0</v>
      </c>
      <c r="AN180" s="8">
        <v>0</v>
      </c>
      <c r="AO180" s="6">
        <v>199.3</v>
      </c>
      <c r="AP180" s="6">
        <v>0</v>
      </c>
      <c r="AQ180" s="6">
        <v>3377.75</v>
      </c>
      <c r="AR180" s="6">
        <v>1478.62</v>
      </c>
      <c r="AS180" s="6">
        <v>36.76</v>
      </c>
      <c r="AT180" s="8">
        <v>295.27</v>
      </c>
      <c r="AU180" s="6">
        <v>0</v>
      </c>
      <c r="AV180" s="6">
        <v>186.67000000000002</v>
      </c>
      <c r="AW180" s="6">
        <v>405.07</v>
      </c>
      <c r="AX180" s="6">
        <v>132.53</v>
      </c>
      <c r="AY180" s="6">
        <v>19.4</v>
      </c>
      <c r="AZ180" s="6">
        <v>19.95</v>
      </c>
      <c r="BA180" s="8">
        <v>78.05</v>
      </c>
      <c r="BB180" s="6">
        <v>187.61</v>
      </c>
      <c r="BC180" s="6">
        <v>83.49</v>
      </c>
      <c r="BD180" s="6">
        <v>70.87</v>
      </c>
      <c r="BE180" s="6">
        <v>12.47</v>
      </c>
      <c r="BF180" s="9">
        <v>0</v>
      </c>
      <c r="BG180" s="10">
        <v>0</v>
      </c>
      <c r="BH180" s="6">
        <v>8622.12</v>
      </c>
      <c r="BI180" s="11">
        <f t="shared" si="26"/>
        <v>7569.159999999998</v>
      </c>
      <c r="BJ180" s="11"/>
      <c r="BK180" s="6">
        <f>SUM(D180:G180,H180:I180,P180:S180,AB180:AH180,AN180,AT180:AU180,BA180)</f>
        <v>1312.01</v>
      </c>
      <c r="BL180" s="6"/>
      <c r="BM180" s="81"/>
      <c r="BN180" s="6">
        <f>SUM(BB180:BG180,AV180:AZ180,AO180:AS180,AI180:AM180,T180:AA180,J180:O180)</f>
        <v>6257.150000000001</v>
      </c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5">
      <c r="A181" s="68"/>
      <c r="B181" s="38">
        <v>2</v>
      </c>
      <c r="C181" s="58" t="s">
        <v>67</v>
      </c>
      <c r="D181" s="6">
        <v>720.03</v>
      </c>
      <c r="E181" s="6">
        <v>210.35</v>
      </c>
      <c r="F181" s="6">
        <v>440.84</v>
      </c>
      <c r="G181" s="7">
        <v>98.12</v>
      </c>
      <c r="H181" s="8">
        <v>71.34</v>
      </c>
      <c r="I181" s="6">
        <v>39.89</v>
      </c>
      <c r="J181" s="6">
        <v>0</v>
      </c>
      <c r="K181" s="6">
        <v>29.26</v>
      </c>
      <c r="L181" s="6">
        <v>0</v>
      </c>
      <c r="M181" s="6">
        <v>24.91</v>
      </c>
      <c r="N181" s="6">
        <v>0</v>
      </c>
      <c r="O181" s="6">
        <v>0</v>
      </c>
      <c r="P181" s="8">
        <v>12.25</v>
      </c>
      <c r="Q181" s="6">
        <v>0</v>
      </c>
      <c r="R181" s="6">
        <v>77.78</v>
      </c>
      <c r="S181" s="6">
        <v>0</v>
      </c>
      <c r="T181" s="6">
        <v>0</v>
      </c>
      <c r="U181" s="6">
        <v>0</v>
      </c>
      <c r="V181" s="6">
        <v>36.23</v>
      </c>
      <c r="W181" s="6">
        <v>26.5</v>
      </c>
      <c r="X181" s="6">
        <v>0</v>
      </c>
      <c r="Y181" s="6">
        <v>0</v>
      </c>
      <c r="Z181" s="6">
        <v>0</v>
      </c>
      <c r="AA181" s="7">
        <v>0</v>
      </c>
      <c r="AB181" s="8">
        <v>85.67</v>
      </c>
      <c r="AC181" s="6">
        <v>27.15</v>
      </c>
      <c r="AD181" s="6">
        <v>60.66</v>
      </c>
      <c r="AE181" s="6">
        <v>15.57</v>
      </c>
      <c r="AF181" s="6">
        <v>0</v>
      </c>
      <c r="AG181" s="6">
        <v>0</v>
      </c>
      <c r="AH181" s="6">
        <v>36.74</v>
      </c>
      <c r="AI181" s="6">
        <v>11.87</v>
      </c>
      <c r="AJ181" s="6">
        <v>0</v>
      </c>
      <c r="AK181" s="6">
        <v>0</v>
      </c>
      <c r="AL181" s="6">
        <v>0</v>
      </c>
      <c r="AM181" s="6">
        <v>0</v>
      </c>
      <c r="AN181" s="8">
        <v>62.91</v>
      </c>
      <c r="AO181" s="6">
        <v>727.83</v>
      </c>
      <c r="AP181" s="6">
        <v>61.4</v>
      </c>
      <c r="AQ181" s="6">
        <v>1192.5</v>
      </c>
      <c r="AR181" s="6">
        <v>10286.259999999998</v>
      </c>
      <c r="AS181" s="6">
        <v>33.22</v>
      </c>
      <c r="AT181" s="8">
        <v>198.34</v>
      </c>
      <c r="AU181" s="6">
        <v>87.76</v>
      </c>
      <c r="AV181" s="6">
        <v>414.82</v>
      </c>
      <c r="AW181" s="6">
        <v>2880.84</v>
      </c>
      <c r="AX181" s="6">
        <v>307.37</v>
      </c>
      <c r="AY181" s="6">
        <v>39.52</v>
      </c>
      <c r="AZ181" s="6">
        <v>0</v>
      </c>
      <c r="BA181" s="8">
        <v>113.21000000000001</v>
      </c>
      <c r="BB181" s="6">
        <v>248.19</v>
      </c>
      <c r="BC181" s="6">
        <v>0</v>
      </c>
      <c r="BD181" s="6">
        <v>43.52</v>
      </c>
      <c r="BE181" s="6">
        <v>0</v>
      </c>
      <c r="BF181" s="9">
        <v>0</v>
      </c>
      <c r="BG181" s="10">
        <v>0</v>
      </c>
      <c r="BH181" s="6">
        <v>21072.29</v>
      </c>
      <c r="BI181" s="11">
        <f t="shared" si="26"/>
        <v>18722.849999999995</v>
      </c>
      <c r="BJ181" s="11"/>
      <c r="BK181" s="6">
        <f>SUM(D181:G181,H181:I181,P181:S181,AB181:AH181,AN181,AT181:AU181,BA181)</f>
        <v>2358.6100000000006</v>
      </c>
      <c r="BL181" s="6"/>
      <c r="BM181" s="81"/>
      <c r="BN181" s="6">
        <f>SUM(BB181:BG181,AV181:AZ181,AO181:AS181,AI181:AM181,T181:AA181,J181:O181)</f>
        <v>16364.239999999998</v>
      </c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5.75" thickBot="1">
      <c r="A182" s="69"/>
      <c r="B182" s="48">
        <v>3</v>
      </c>
      <c r="C182" s="52" t="s">
        <v>40</v>
      </c>
      <c r="D182" s="12">
        <v>9.77</v>
      </c>
      <c r="E182" s="12">
        <v>0</v>
      </c>
      <c r="F182" s="12">
        <v>0</v>
      </c>
      <c r="G182" s="13">
        <v>0</v>
      </c>
      <c r="H182" s="14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4">
        <v>32.71</v>
      </c>
      <c r="Q182" s="12">
        <v>20.39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3">
        <v>0</v>
      </c>
      <c r="AB182" s="14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4">
        <v>0</v>
      </c>
      <c r="AO182" s="12">
        <v>20.97</v>
      </c>
      <c r="AP182" s="12">
        <v>0</v>
      </c>
      <c r="AQ182" s="12">
        <v>79</v>
      </c>
      <c r="AR182" s="12">
        <v>13.15</v>
      </c>
      <c r="AS182" s="12">
        <v>0</v>
      </c>
      <c r="AT182" s="14">
        <v>41.51</v>
      </c>
      <c r="AU182" s="12">
        <v>0</v>
      </c>
      <c r="AV182" s="12">
        <v>0</v>
      </c>
      <c r="AW182" s="12">
        <v>12.25</v>
      </c>
      <c r="AX182" s="12">
        <v>8.58</v>
      </c>
      <c r="AY182" s="12">
        <v>0</v>
      </c>
      <c r="AZ182" s="12">
        <v>0</v>
      </c>
      <c r="BA182" s="14">
        <v>0</v>
      </c>
      <c r="BB182" s="12">
        <v>12.25</v>
      </c>
      <c r="BC182" s="12">
        <v>0</v>
      </c>
      <c r="BD182" s="12">
        <v>0</v>
      </c>
      <c r="BE182" s="12">
        <v>0</v>
      </c>
      <c r="BF182" s="15">
        <v>0</v>
      </c>
      <c r="BG182" s="16">
        <v>0</v>
      </c>
      <c r="BH182" s="12">
        <v>220.49</v>
      </c>
      <c r="BI182" s="17">
        <f t="shared" si="26"/>
        <v>250.58</v>
      </c>
      <c r="BJ182" s="83"/>
      <c r="BK182" s="6">
        <f>SUM(D182:G182,H182:I182,P182:S182,AB182:AH182,AN182,AT182:AU182,BA182)</f>
        <v>104.38</v>
      </c>
      <c r="BL182" s="6"/>
      <c r="BM182" s="81"/>
      <c r="BN182" s="6">
        <f>SUM(BB182:BG182,AV182:AZ182,AO182:AS182,AI182:AM182,T182:AA182,J182:O182)</f>
        <v>146.20000000000002</v>
      </c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5">
      <c r="A183" s="73" t="s">
        <v>15</v>
      </c>
      <c r="B183" s="50">
        <v>0</v>
      </c>
      <c r="C183" s="51" t="s">
        <v>68</v>
      </c>
      <c r="D183" s="18">
        <v>4249.91</v>
      </c>
      <c r="E183" s="18">
        <v>1032.31</v>
      </c>
      <c r="F183" s="18">
        <v>2910.0699999999997</v>
      </c>
      <c r="G183" s="19">
        <v>1582.4099999999999</v>
      </c>
      <c r="H183" s="20">
        <v>1296.3999999999999</v>
      </c>
      <c r="I183" s="18">
        <v>1062.72</v>
      </c>
      <c r="J183" s="18">
        <v>232.75</v>
      </c>
      <c r="K183" s="18">
        <v>118.75</v>
      </c>
      <c r="L183" s="18">
        <v>96.43</v>
      </c>
      <c r="M183" s="18">
        <v>62.089999999999996</v>
      </c>
      <c r="N183" s="18">
        <v>0</v>
      </c>
      <c r="O183" s="18">
        <v>27.12</v>
      </c>
      <c r="P183" s="20">
        <v>574.08</v>
      </c>
      <c r="Q183" s="18">
        <v>255.10999999999999</v>
      </c>
      <c r="R183" s="18">
        <v>57.62</v>
      </c>
      <c r="S183" s="18">
        <v>128.64</v>
      </c>
      <c r="T183" s="18">
        <v>91.36</v>
      </c>
      <c r="U183" s="18">
        <v>170.24</v>
      </c>
      <c r="V183" s="18">
        <v>34.39</v>
      </c>
      <c r="W183" s="18">
        <v>179.25</v>
      </c>
      <c r="X183" s="18">
        <v>137.12</v>
      </c>
      <c r="Y183" s="18">
        <v>53.23</v>
      </c>
      <c r="Z183" s="18">
        <v>29.15</v>
      </c>
      <c r="AA183" s="19">
        <v>0</v>
      </c>
      <c r="AB183" s="20">
        <v>595.1899999999999</v>
      </c>
      <c r="AC183" s="18">
        <v>671.27</v>
      </c>
      <c r="AD183" s="18">
        <v>555.12</v>
      </c>
      <c r="AE183" s="18">
        <v>541.28</v>
      </c>
      <c r="AF183" s="18">
        <v>175.39</v>
      </c>
      <c r="AG183" s="18">
        <v>205.63</v>
      </c>
      <c r="AH183" s="18">
        <v>184.57</v>
      </c>
      <c r="AI183" s="18">
        <v>166.31</v>
      </c>
      <c r="AJ183" s="18">
        <v>42.96</v>
      </c>
      <c r="AK183" s="18">
        <v>165.85</v>
      </c>
      <c r="AL183" s="18">
        <v>90.95</v>
      </c>
      <c r="AM183" s="18">
        <v>36.24</v>
      </c>
      <c r="AN183" s="20">
        <v>152.8</v>
      </c>
      <c r="AO183" s="18">
        <v>896.9100000000001</v>
      </c>
      <c r="AP183" s="18">
        <v>148.01</v>
      </c>
      <c r="AQ183" s="18">
        <v>189.85</v>
      </c>
      <c r="AR183" s="18">
        <v>241.11</v>
      </c>
      <c r="AS183" s="18">
        <v>0</v>
      </c>
      <c r="AT183" s="20">
        <v>2507.31</v>
      </c>
      <c r="AU183" s="18">
        <v>1003.68</v>
      </c>
      <c r="AV183" s="18">
        <v>2050.86</v>
      </c>
      <c r="AW183" s="18">
        <v>1043.9</v>
      </c>
      <c r="AX183" s="18">
        <v>1161.1399999999999</v>
      </c>
      <c r="AY183" s="18">
        <v>116.05</v>
      </c>
      <c r="AZ183" s="18">
        <v>26.96</v>
      </c>
      <c r="BA183" s="20">
        <v>2103.73</v>
      </c>
      <c r="BB183" s="18">
        <v>2056.11</v>
      </c>
      <c r="BC183" s="18">
        <v>1016.85</v>
      </c>
      <c r="BD183" s="18">
        <v>677.77</v>
      </c>
      <c r="BE183" s="18">
        <v>398.15</v>
      </c>
      <c r="BF183" s="21">
        <v>121.13</v>
      </c>
      <c r="BG183" s="22">
        <v>0</v>
      </c>
      <c r="BH183" s="18">
        <v>32072.56</v>
      </c>
      <c r="BI183" s="23">
        <f t="shared" si="26"/>
        <v>33724.229999999996</v>
      </c>
      <c r="BJ183" s="23"/>
      <c r="BK183" s="6"/>
      <c r="BL183" s="6">
        <f>SUM(BB183:BG183,AV183:AZ183,AO183:AS183,AI183:AM183,T183:AA183,J183:O183)</f>
        <v>11878.99</v>
      </c>
      <c r="BM183" s="6">
        <f>SUM(BA183,AT183:AU183,AN183,AB183:AH183,P183:S183,D183:I183)</f>
        <v>21845.24</v>
      </c>
      <c r="BN183" s="81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5">
      <c r="A184" s="68"/>
      <c r="B184" s="38">
        <v>0</v>
      </c>
      <c r="C184" s="58" t="s">
        <v>69</v>
      </c>
      <c r="D184" s="6">
        <v>1156.34</v>
      </c>
      <c r="E184" s="6">
        <v>637.47</v>
      </c>
      <c r="F184" s="6">
        <v>731.16</v>
      </c>
      <c r="G184" s="7">
        <v>1347.98</v>
      </c>
      <c r="H184" s="8">
        <v>428.42</v>
      </c>
      <c r="I184" s="6">
        <v>309.09</v>
      </c>
      <c r="J184" s="6">
        <v>50.75</v>
      </c>
      <c r="K184" s="6">
        <v>23.97</v>
      </c>
      <c r="L184" s="6">
        <v>0</v>
      </c>
      <c r="M184" s="6">
        <v>17.37</v>
      </c>
      <c r="N184" s="6">
        <v>0</v>
      </c>
      <c r="O184" s="6">
        <v>0</v>
      </c>
      <c r="P184" s="8">
        <v>265.06</v>
      </c>
      <c r="Q184" s="6">
        <v>70.65</v>
      </c>
      <c r="R184" s="6">
        <v>78.81</v>
      </c>
      <c r="S184" s="6">
        <v>110.48</v>
      </c>
      <c r="T184" s="6">
        <v>56.13999999999999</v>
      </c>
      <c r="U184" s="6">
        <v>144.03</v>
      </c>
      <c r="V184" s="6">
        <v>7.31</v>
      </c>
      <c r="W184" s="6">
        <v>22.22</v>
      </c>
      <c r="X184" s="6">
        <v>20.06</v>
      </c>
      <c r="Y184" s="6">
        <v>15.25</v>
      </c>
      <c r="Z184" s="6">
        <v>0</v>
      </c>
      <c r="AA184" s="7">
        <v>0</v>
      </c>
      <c r="AB184" s="8">
        <v>735.4399999999999</v>
      </c>
      <c r="AC184" s="6">
        <v>861.2199999999999</v>
      </c>
      <c r="AD184" s="6">
        <v>528.89</v>
      </c>
      <c r="AE184" s="6">
        <v>98.28</v>
      </c>
      <c r="AF184" s="6">
        <v>233.55</v>
      </c>
      <c r="AG184" s="6">
        <v>122.69</v>
      </c>
      <c r="AH184" s="6">
        <v>63.43</v>
      </c>
      <c r="AI184" s="6">
        <v>59.78</v>
      </c>
      <c r="AJ184" s="6">
        <v>35.39</v>
      </c>
      <c r="AK184" s="6">
        <v>126.25999999999999</v>
      </c>
      <c r="AL184" s="6">
        <v>13.46</v>
      </c>
      <c r="AM184" s="6">
        <v>0</v>
      </c>
      <c r="AN184" s="8">
        <v>376.35</v>
      </c>
      <c r="AO184" s="6">
        <v>490.12</v>
      </c>
      <c r="AP184" s="6">
        <v>114.28</v>
      </c>
      <c r="AQ184" s="6">
        <v>57.14</v>
      </c>
      <c r="AR184" s="6">
        <v>95.05</v>
      </c>
      <c r="AS184" s="6">
        <v>0</v>
      </c>
      <c r="AT184" s="8">
        <v>1025.59</v>
      </c>
      <c r="AU184" s="6">
        <v>1397.47</v>
      </c>
      <c r="AV184" s="6">
        <v>1435.64</v>
      </c>
      <c r="AW184" s="6">
        <v>834.9399999999999</v>
      </c>
      <c r="AX184" s="6">
        <v>228.07</v>
      </c>
      <c r="AY184" s="6">
        <v>0</v>
      </c>
      <c r="AZ184" s="6">
        <v>0</v>
      </c>
      <c r="BA184" s="8">
        <v>404.20000000000005</v>
      </c>
      <c r="BB184" s="6">
        <v>302.59</v>
      </c>
      <c r="BC184" s="6">
        <v>294.46</v>
      </c>
      <c r="BD184" s="6">
        <v>33.74</v>
      </c>
      <c r="BE184" s="6">
        <v>33.06</v>
      </c>
      <c r="BF184" s="9">
        <v>0</v>
      </c>
      <c r="BG184" s="10">
        <v>0</v>
      </c>
      <c r="BH184" s="6">
        <v>16182.59</v>
      </c>
      <c r="BI184" s="11">
        <f t="shared" si="26"/>
        <v>15493.65</v>
      </c>
      <c r="BJ184" s="11"/>
      <c r="BK184" s="6"/>
      <c r="BL184" s="6">
        <f>SUM(BB184:BG184,AV184:AZ184,AO184:AS184,AI184:AM184,T184:AA184,J184:O184)</f>
        <v>4511.080000000002</v>
      </c>
      <c r="BM184" s="6">
        <f>SUM(BA184,AT184:AU184,AN184,AB184:AH184,P184:S184,D184:I184)</f>
        <v>10982.570000000002</v>
      </c>
      <c r="BN184" s="81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5">
      <c r="A185" s="68"/>
      <c r="B185" s="38">
        <v>1</v>
      </c>
      <c r="C185" s="58" t="s">
        <v>70</v>
      </c>
      <c r="D185" s="6">
        <v>1410.0699999999997</v>
      </c>
      <c r="E185" s="6">
        <v>798.55</v>
      </c>
      <c r="F185" s="6">
        <v>1473.16</v>
      </c>
      <c r="G185" s="7">
        <v>1310.9599999999998</v>
      </c>
      <c r="H185" s="8">
        <v>381.91999999999996</v>
      </c>
      <c r="I185" s="6">
        <v>222.62</v>
      </c>
      <c r="J185" s="6">
        <v>38.26</v>
      </c>
      <c r="K185" s="6">
        <v>111.1</v>
      </c>
      <c r="L185" s="6">
        <v>53.47</v>
      </c>
      <c r="M185" s="6">
        <v>29.81</v>
      </c>
      <c r="N185" s="6">
        <v>0</v>
      </c>
      <c r="O185" s="6">
        <v>0</v>
      </c>
      <c r="P185" s="8">
        <v>164.70999999999998</v>
      </c>
      <c r="Q185" s="6">
        <v>72.87</v>
      </c>
      <c r="R185" s="6">
        <v>49.2</v>
      </c>
      <c r="S185" s="6">
        <v>63.04</v>
      </c>
      <c r="T185" s="6">
        <v>28.13</v>
      </c>
      <c r="U185" s="6">
        <v>26.58</v>
      </c>
      <c r="V185" s="6">
        <v>24.48</v>
      </c>
      <c r="W185" s="6">
        <v>21.97</v>
      </c>
      <c r="X185" s="6">
        <v>23.97</v>
      </c>
      <c r="Y185" s="6">
        <v>25.12</v>
      </c>
      <c r="Z185" s="6">
        <v>20.43</v>
      </c>
      <c r="AA185" s="7">
        <v>0</v>
      </c>
      <c r="AB185" s="8">
        <v>407.24</v>
      </c>
      <c r="AC185" s="6">
        <v>598.73</v>
      </c>
      <c r="AD185" s="6">
        <v>174.33</v>
      </c>
      <c r="AE185" s="6">
        <v>63.85</v>
      </c>
      <c r="AF185" s="6">
        <v>12.25</v>
      </c>
      <c r="AG185" s="6">
        <v>71.3</v>
      </c>
      <c r="AH185" s="6">
        <v>105.93</v>
      </c>
      <c r="AI185" s="6">
        <v>19.96</v>
      </c>
      <c r="AJ185" s="6">
        <v>252.14</v>
      </c>
      <c r="AK185" s="6">
        <v>0</v>
      </c>
      <c r="AL185" s="6">
        <v>49.27</v>
      </c>
      <c r="AM185" s="6">
        <v>13.46</v>
      </c>
      <c r="AN185" s="8">
        <v>123.6</v>
      </c>
      <c r="AO185" s="6">
        <v>91.33</v>
      </c>
      <c r="AP185" s="6">
        <v>22.12</v>
      </c>
      <c r="AQ185" s="6">
        <v>171.14</v>
      </c>
      <c r="AR185" s="6">
        <v>486.83000000000004</v>
      </c>
      <c r="AS185" s="6">
        <v>12.25</v>
      </c>
      <c r="AT185" s="8">
        <v>1427.51</v>
      </c>
      <c r="AU185" s="6">
        <v>1859.74</v>
      </c>
      <c r="AV185" s="6">
        <v>17781.77</v>
      </c>
      <c r="AW185" s="6">
        <v>6634.87</v>
      </c>
      <c r="AX185" s="6">
        <v>2612.4700000000003</v>
      </c>
      <c r="AY185" s="6">
        <v>97.09</v>
      </c>
      <c r="AZ185" s="6">
        <v>113.96</v>
      </c>
      <c r="BA185" s="8">
        <v>833.6199999999999</v>
      </c>
      <c r="BB185" s="6">
        <v>6326.6900000000005</v>
      </c>
      <c r="BC185" s="6">
        <v>1889.79</v>
      </c>
      <c r="BD185" s="6">
        <v>452.37</v>
      </c>
      <c r="BE185" s="6">
        <v>80.73</v>
      </c>
      <c r="BF185" s="9">
        <v>91.38</v>
      </c>
      <c r="BG185" s="10">
        <v>0</v>
      </c>
      <c r="BH185" s="6">
        <v>53256.17</v>
      </c>
      <c r="BI185" s="11">
        <f t="shared" si="26"/>
        <v>49228.140000000014</v>
      </c>
      <c r="BJ185" s="11"/>
      <c r="BK185" s="6">
        <f>SUM(D185:G185,H185:I185,P185:S185,AB185:AH185,AN185,AT185:AU185,BA185)</f>
        <v>11625.2</v>
      </c>
      <c r="BL185" s="6"/>
      <c r="BM185" s="81"/>
      <c r="BN185" s="6">
        <f>SUM(BB185:BG185,AV185:AZ185,AO185:AS185,AI185:AM185,T185:AA185,J185:O185)</f>
        <v>37602.94</v>
      </c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5">
      <c r="A186" s="68"/>
      <c r="B186" s="38">
        <v>1</v>
      </c>
      <c r="C186" s="58" t="s">
        <v>71</v>
      </c>
      <c r="D186" s="6">
        <v>1299.91</v>
      </c>
      <c r="E186" s="6">
        <v>897.69</v>
      </c>
      <c r="F186" s="6">
        <v>999.44</v>
      </c>
      <c r="G186" s="7">
        <v>653.59</v>
      </c>
      <c r="H186" s="8">
        <v>387.88</v>
      </c>
      <c r="I186" s="6">
        <v>552.27</v>
      </c>
      <c r="J186" s="6">
        <v>109.4</v>
      </c>
      <c r="K186" s="6">
        <v>152.68</v>
      </c>
      <c r="L186" s="6">
        <v>0</v>
      </c>
      <c r="M186" s="6">
        <v>24.91</v>
      </c>
      <c r="N186" s="6">
        <v>0</v>
      </c>
      <c r="O186" s="6">
        <v>12.07</v>
      </c>
      <c r="P186" s="8">
        <v>99.49000000000001</v>
      </c>
      <c r="Q186" s="6">
        <v>0</v>
      </c>
      <c r="R186" s="6">
        <v>169.79</v>
      </c>
      <c r="S186" s="6">
        <v>81.17</v>
      </c>
      <c r="T186" s="6">
        <v>56.91</v>
      </c>
      <c r="U186" s="6">
        <v>117.76</v>
      </c>
      <c r="V186" s="6">
        <v>64.29</v>
      </c>
      <c r="W186" s="6">
        <v>15.44</v>
      </c>
      <c r="X186" s="6">
        <v>0</v>
      </c>
      <c r="Y186" s="6">
        <v>12.07</v>
      </c>
      <c r="Z186" s="6">
        <v>0</v>
      </c>
      <c r="AA186" s="7">
        <v>0</v>
      </c>
      <c r="AB186" s="8">
        <v>211.06</v>
      </c>
      <c r="AC186" s="6">
        <v>234.18</v>
      </c>
      <c r="AD186" s="6">
        <v>205.12</v>
      </c>
      <c r="AE186" s="6">
        <v>97.18</v>
      </c>
      <c r="AF186" s="6">
        <v>239.42</v>
      </c>
      <c r="AG186" s="6">
        <v>394.21</v>
      </c>
      <c r="AH186" s="6">
        <v>241.83</v>
      </c>
      <c r="AI186" s="6">
        <v>114.82</v>
      </c>
      <c r="AJ186" s="6">
        <v>0</v>
      </c>
      <c r="AK186" s="6">
        <v>68.6</v>
      </c>
      <c r="AL186" s="6">
        <v>24.89</v>
      </c>
      <c r="AM186" s="6">
        <v>0</v>
      </c>
      <c r="AN186" s="8">
        <v>531.43</v>
      </c>
      <c r="AO186" s="6">
        <v>596.75</v>
      </c>
      <c r="AP186" s="6">
        <v>20.97</v>
      </c>
      <c r="AQ186" s="6">
        <v>1013.6</v>
      </c>
      <c r="AR186" s="6">
        <v>2975.8199999999997</v>
      </c>
      <c r="AS186" s="6">
        <v>13.15</v>
      </c>
      <c r="AT186" s="8">
        <v>1053.5</v>
      </c>
      <c r="AU186" s="6">
        <v>660.83</v>
      </c>
      <c r="AV186" s="6">
        <v>6476.349999999999</v>
      </c>
      <c r="AW186" s="6">
        <v>30794.32</v>
      </c>
      <c r="AX186" s="6">
        <v>7337.27</v>
      </c>
      <c r="AY186" s="6">
        <v>335.34000000000003</v>
      </c>
      <c r="AZ186" s="6">
        <v>482.87</v>
      </c>
      <c r="BA186" s="8">
        <v>466.7</v>
      </c>
      <c r="BB186" s="6">
        <v>2336.86</v>
      </c>
      <c r="BC186" s="6">
        <v>2242.56</v>
      </c>
      <c r="BD186" s="6">
        <v>623.8</v>
      </c>
      <c r="BE186" s="6">
        <v>187.75</v>
      </c>
      <c r="BF186" s="9">
        <v>98.47</v>
      </c>
      <c r="BG186" s="10">
        <v>0</v>
      </c>
      <c r="BH186" s="6">
        <v>74121.91</v>
      </c>
      <c r="BI186" s="11">
        <f t="shared" si="26"/>
        <v>65786.41</v>
      </c>
      <c r="BJ186" s="11"/>
      <c r="BK186" s="6">
        <f>SUM(D186:G186,H186:I186,P186:S186,AB186:AH186,AN186,AT186:AU186,BA186)</f>
        <v>9476.690000000002</v>
      </c>
      <c r="BL186" s="6"/>
      <c r="BM186" s="81"/>
      <c r="BN186" s="6">
        <f>SUM(BB186:BG186,AV186:AZ186,AO186:AS186,AI186:AM186,T186:AA186,J186:O186)</f>
        <v>56309.720000000016</v>
      </c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5">
      <c r="A187" s="68"/>
      <c r="B187" s="38">
        <v>2</v>
      </c>
      <c r="C187" s="58" t="s">
        <v>72</v>
      </c>
      <c r="D187" s="6">
        <v>1284.1</v>
      </c>
      <c r="E187" s="6">
        <v>373.37</v>
      </c>
      <c r="F187" s="6">
        <v>791.77</v>
      </c>
      <c r="G187" s="7">
        <v>256.35</v>
      </c>
      <c r="H187" s="8">
        <v>144.11</v>
      </c>
      <c r="I187" s="6">
        <v>97.64999999999999</v>
      </c>
      <c r="J187" s="6">
        <v>7.06</v>
      </c>
      <c r="K187" s="6">
        <v>12.07</v>
      </c>
      <c r="L187" s="6">
        <v>20.23</v>
      </c>
      <c r="M187" s="6">
        <v>26.33</v>
      </c>
      <c r="N187" s="6">
        <v>0</v>
      </c>
      <c r="O187" s="6">
        <v>0</v>
      </c>
      <c r="P187" s="8">
        <v>29.91</v>
      </c>
      <c r="Q187" s="6">
        <v>0</v>
      </c>
      <c r="R187" s="6">
        <v>0</v>
      </c>
      <c r="S187" s="6">
        <v>15.6</v>
      </c>
      <c r="T187" s="6">
        <v>0</v>
      </c>
      <c r="U187" s="6">
        <v>6.9</v>
      </c>
      <c r="V187" s="6">
        <v>12.86</v>
      </c>
      <c r="W187" s="6">
        <v>25</v>
      </c>
      <c r="X187" s="6">
        <v>0</v>
      </c>
      <c r="Y187" s="6">
        <v>0</v>
      </c>
      <c r="Z187" s="6">
        <v>0</v>
      </c>
      <c r="AA187" s="7">
        <v>0</v>
      </c>
      <c r="AB187" s="8">
        <v>102.74</v>
      </c>
      <c r="AC187" s="6">
        <v>48.97</v>
      </c>
      <c r="AD187" s="6">
        <v>48.01</v>
      </c>
      <c r="AE187" s="6">
        <v>0</v>
      </c>
      <c r="AF187" s="6">
        <v>0</v>
      </c>
      <c r="AG187" s="6">
        <v>0</v>
      </c>
      <c r="AH187" s="6">
        <v>16.75</v>
      </c>
      <c r="AI187" s="6">
        <v>0</v>
      </c>
      <c r="AJ187" s="6">
        <v>0</v>
      </c>
      <c r="AK187" s="6">
        <v>43.42</v>
      </c>
      <c r="AL187" s="6">
        <v>0</v>
      </c>
      <c r="AM187" s="6">
        <v>0</v>
      </c>
      <c r="AN187" s="8">
        <v>0</v>
      </c>
      <c r="AO187" s="6">
        <v>200.27</v>
      </c>
      <c r="AP187" s="6">
        <v>0</v>
      </c>
      <c r="AQ187" s="6">
        <v>42.65</v>
      </c>
      <c r="AR187" s="6">
        <v>387.1</v>
      </c>
      <c r="AS187" s="6">
        <v>0</v>
      </c>
      <c r="AT187" s="8">
        <v>422.28999999999996</v>
      </c>
      <c r="AU187" s="6">
        <v>225.93</v>
      </c>
      <c r="AV187" s="6">
        <v>2112.74</v>
      </c>
      <c r="AW187" s="6">
        <v>6617.12</v>
      </c>
      <c r="AX187" s="6">
        <v>28106.08</v>
      </c>
      <c r="AY187" s="6">
        <v>1097.4099999999999</v>
      </c>
      <c r="AZ187" s="6">
        <v>459.35</v>
      </c>
      <c r="BA187" s="8">
        <v>519.24</v>
      </c>
      <c r="BB187" s="6">
        <v>1101.96</v>
      </c>
      <c r="BC187" s="6">
        <v>1853.45</v>
      </c>
      <c r="BD187" s="6">
        <v>777.31</v>
      </c>
      <c r="BE187" s="6">
        <v>197.09</v>
      </c>
      <c r="BF187" s="9">
        <v>67.08</v>
      </c>
      <c r="BG187" s="10">
        <v>12.07</v>
      </c>
      <c r="BH187" s="6">
        <v>60752.08</v>
      </c>
      <c r="BI187" s="11">
        <f t="shared" si="26"/>
        <v>47562.34</v>
      </c>
      <c r="BJ187" s="11"/>
      <c r="BK187" s="6">
        <f>SUM(D187:G187,H187:I187,P187:S187,AB187:AH187,AN187,AT187:AU187,BA187)</f>
        <v>4376.789999999999</v>
      </c>
      <c r="BL187" s="6"/>
      <c r="BM187" s="81"/>
      <c r="BN187" s="6">
        <f>SUM(BB187:BG187,AV187:AZ187,AO187:AS187,AI187:AM187,T187:AA187,J187:O187)</f>
        <v>43185.549999999996</v>
      </c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5">
      <c r="A188" s="68"/>
      <c r="B188" s="38">
        <v>2</v>
      </c>
      <c r="C188" s="58" t="s">
        <v>73</v>
      </c>
      <c r="D188" s="6">
        <v>109.85999999999999</v>
      </c>
      <c r="E188" s="6">
        <v>71.45</v>
      </c>
      <c r="F188" s="6">
        <v>58</v>
      </c>
      <c r="G188" s="7">
        <v>83.16</v>
      </c>
      <c r="H188" s="8">
        <v>18.07</v>
      </c>
      <c r="I188" s="6">
        <v>0</v>
      </c>
      <c r="J188" s="6">
        <v>12.5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8">
        <v>0</v>
      </c>
      <c r="Q188" s="6">
        <v>0</v>
      </c>
      <c r="R188" s="6">
        <v>0</v>
      </c>
      <c r="S188" s="6">
        <v>25.12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7">
        <v>0</v>
      </c>
      <c r="AB188" s="8">
        <v>0</v>
      </c>
      <c r="AC188" s="6">
        <v>0</v>
      </c>
      <c r="AD188" s="6">
        <v>0</v>
      </c>
      <c r="AE188" s="6">
        <v>15.73</v>
      </c>
      <c r="AF188" s="6">
        <v>0</v>
      </c>
      <c r="AG188" s="6">
        <v>0</v>
      </c>
      <c r="AH188" s="6">
        <v>0</v>
      </c>
      <c r="AI188" s="6">
        <v>13.1</v>
      </c>
      <c r="AJ188" s="6">
        <v>0</v>
      </c>
      <c r="AK188" s="6">
        <v>0</v>
      </c>
      <c r="AL188" s="6">
        <v>0</v>
      </c>
      <c r="AM188" s="6">
        <v>0</v>
      </c>
      <c r="AN188" s="8">
        <v>0</v>
      </c>
      <c r="AO188" s="6">
        <v>0</v>
      </c>
      <c r="AP188" s="6">
        <v>0</v>
      </c>
      <c r="AQ188" s="6">
        <v>0</v>
      </c>
      <c r="AR188" s="6">
        <v>13.15</v>
      </c>
      <c r="AS188" s="6">
        <v>0</v>
      </c>
      <c r="AT188" s="8">
        <v>92.28</v>
      </c>
      <c r="AU188" s="6">
        <v>0</v>
      </c>
      <c r="AV188" s="6">
        <v>73</v>
      </c>
      <c r="AW188" s="6">
        <v>243.68</v>
      </c>
      <c r="AX188" s="6">
        <v>1029.3</v>
      </c>
      <c r="AY188" s="6">
        <v>334.63</v>
      </c>
      <c r="AZ188" s="6">
        <v>121.39</v>
      </c>
      <c r="BA188" s="8">
        <v>47.8</v>
      </c>
      <c r="BB188" s="6">
        <v>46.9</v>
      </c>
      <c r="BC188" s="6">
        <v>20.75</v>
      </c>
      <c r="BD188" s="6">
        <v>0</v>
      </c>
      <c r="BE188" s="6">
        <v>0</v>
      </c>
      <c r="BF188" s="9">
        <v>0</v>
      </c>
      <c r="BG188" s="10">
        <v>0</v>
      </c>
      <c r="BH188" s="6">
        <v>3307.42</v>
      </c>
      <c r="BI188" s="11">
        <f t="shared" si="26"/>
        <v>2429.8700000000003</v>
      </c>
      <c r="BJ188" s="11"/>
      <c r="BK188" s="6">
        <f>SUM(D188:G188,H188:I188,P188:S188,AB188:AH188,AN188,AT188:AU188,BA188)</f>
        <v>521.47</v>
      </c>
      <c r="BL188" s="6"/>
      <c r="BM188" s="81"/>
      <c r="BN188" s="6">
        <f>SUM(BB188:BG188,AV188:AZ188,AO188:AS188,AI188:AM188,T188:AA188,J188:O188)</f>
        <v>1908.4000000000003</v>
      </c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5.75" thickBot="1">
      <c r="A189" s="69"/>
      <c r="B189" s="48">
        <v>3</v>
      </c>
      <c r="C189" s="52" t="s">
        <v>40</v>
      </c>
      <c r="D189" s="12">
        <v>70.89</v>
      </c>
      <c r="E189" s="12">
        <v>25.12</v>
      </c>
      <c r="F189" s="12">
        <v>75.36</v>
      </c>
      <c r="G189" s="13">
        <v>25.12</v>
      </c>
      <c r="H189" s="14">
        <v>0</v>
      </c>
      <c r="I189" s="12">
        <v>25.12</v>
      </c>
      <c r="J189" s="12">
        <v>17.29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4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9.2</v>
      </c>
      <c r="X189" s="12">
        <v>0</v>
      </c>
      <c r="Y189" s="12">
        <v>0</v>
      </c>
      <c r="Z189" s="12">
        <v>0</v>
      </c>
      <c r="AA189" s="13">
        <v>0</v>
      </c>
      <c r="AB189" s="14">
        <v>0</v>
      </c>
      <c r="AC189" s="12">
        <v>25.12</v>
      </c>
      <c r="AD189" s="12">
        <v>25.12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4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4">
        <v>72.71</v>
      </c>
      <c r="AU189" s="12">
        <v>0</v>
      </c>
      <c r="AV189" s="12">
        <v>129.12</v>
      </c>
      <c r="AW189" s="12">
        <v>63.79</v>
      </c>
      <c r="AX189" s="12">
        <v>669.51</v>
      </c>
      <c r="AY189" s="12">
        <v>139</v>
      </c>
      <c r="AZ189" s="12">
        <v>103.98</v>
      </c>
      <c r="BA189" s="14">
        <v>50.24</v>
      </c>
      <c r="BB189" s="12">
        <v>0</v>
      </c>
      <c r="BC189" s="12">
        <v>0</v>
      </c>
      <c r="BD189" s="12">
        <v>0</v>
      </c>
      <c r="BE189" s="12">
        <v>0</v>
      </c>
      <c r="BF189" s="15">
        <v>0</v>
      </c>
      <c r="BG189" s="16">
        <v>0</v>
      </c>
      <c r="BH189" s="12">
        <v>1803.38</v>
      </c>
      <c r="BI189" s="17">
        <f t="shared" si="26"/>
        <v>1526.6899999999998</v>
      </c>
      <c r="BJ189" s="83"/>
      <c r="BK189" s="6">
        <f>SUM(D189:G189,H189:I189,P189:S189,AB189:AH189,AN189,AT189:AU189,BA189)</f>
        <v>394.8</v>
      </c>
      <c r="BL189" s="6"/>
      <c r="BM189" s="81"/>
      <c r="BN189" s="6">
        <f>SUM(BB189:BG189,AV189:AZ189,AO189:AS189,AI189:AM189,T189:AA189,J189:O189)</f>
        <v>1131.8899999999999</v>
      </c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5">
      <c r="A190" s="73" t="s">
        <v>24</v>
      </c>
      <c r="B190" s="53">
        <v>0</v>
      </c>
      <c r="C190" s="54" t="s">
        <v>74</v>
      </c>
      <c r="D190" s="18">
        <v>8634.1</v>
      </c>
      <c r="E190" s="18">
        <v>2218.12</v>
      </c>
      <c r="F190" s="18">
        <v>3615.34</v>
      </c>
      <c r="G190" s="19">
        <v>1783.6</v>
      </c>
      <c r="H190" s="20">
        <v>2371.58</v>
      </c>
      <c r="I190" s="18">
        <v>2161.72</v>
      </c>
      <c r="J190" s="18">
        <v>1065.6699999999998</v>
      </c>
      <c r="K190" s="18">
        <v>552.35</v>
      </c>
      <c r="L190" s="18">
        <v>165.73</v>
      </c>
      <c r="M190" s="18">
        <v>282.49</v>
      </c>
      <c r="N190" s="18">
        <v>9.73</v>
      </c>
      <c r="O190" s="18">
        <v>18.38</v>
      </c>
      <c r="P190" s="20">
        <v>537.84</v>
      </c>
      <c r="Q190" s="18">
        <v>558.79</v>
      </c>
      <c r="R190" s="18">
        <v>318.62</v>
      </c>
      <c r="S190" s="18">
        <v>536.6700000000001</v>
      </c>
      <c r="T190" s="18">
        <v>531.62</v>
      </c>
      <c r="U190" s="18">
        <v>470.35</v>
      </c>
      <c r="V190" s="18">
        <v>187.68</v>
      </c>
      <c r="W190" s="18">
        <v>218.99</v>
      </c>
      <c r="X190" s="18">
        <v>131.9</v>
      </c>
      <c r="Y190" s="18">
        <v>85.43</v>
      </c>
      <c r="Z190" s="18">
        <v>39.11</v>
      </c>
      <c r="AA190" s="19">
        <v>0</v>
      </c>
      <c r="AB190" s="20">
        <v>1009.9</v>
      </c>
      <c r="AC190" s="18">
        <v>1924.17</v>
      </c>
      <c r="AD190" s="18">
        <v>1302.29</v>
      </c>
      <c r="AE190" s="18">
        <v>648.6</v>
      </c>
      <c r="AF190" s="18">
        <v>654.45</v>
      </c>
      <c r="AG190" s="18">
        <v>566.16</v>
      </c>
      <c r="AH190" s="18">
        <v>367.72</v>
      </c>
      <c r="AI190" s="18">
        <v>714.1999999999999</v>
      </c>
      <c r="AJ190" s="18">
        <v>136.23000000000002</v>
      </c>
      <c r="AK190" s="18">
        <v>301.04999999999995</v>
      </c>
      <c r="AL190" s="18">
        <v>290.05</v>
      </c>
      <c r="AM190" s="18">
        <v>75.57</v>
      </c>
      <c r="AN190" s="20">
        <v>296.3</v>
      </c>
      <c r="AO190" s="18">
        <v>983.98</v>
      </c>
      <c r="AP190" s="18">
        <v>122.76</v>
      </c>
      <c r="AQ190" s="18">
        <v>146.47</v>
      </c>
      <c r="AR190" s="18">
        <v>300.40000000000003</v>
      </c>
      <c r="AS190" s="18">
        <v>12.25</v>
      </c>
      <c r="AT190" s="20">
        <v>2243.4700000000003</v>
      </c>
      <c r="AU190" s="18">
        <v>370.57</v>
      </c>
      <c r="AV190" s="18">
        <v>1248.2</v>
      </c>
      <c r="AW190" s="18">
        <v>804.04</v>
      </c>
      <c r="AX190" s="18">
        <v>801.2</v>
      </c>
      <c r="AY190" s="18">
        <v>60.86</v>
      </c>
      <c r="AZ190" s="18">
        <v>19.95</v>
      </c>
      <c r="BA190" s="20">
        <v>4110.77</v>
      </c>
      <c r="BB190" s="18">
        <v>3915.7900000000004</v>
      </c>
      <c r="BC190" s="18">
        <v>1409.4299999999998</v>
      </c>
      <c r="BD190" s="18">
        <v>423.15000000000003</v>
      </c>
      <c r="BE190" s="18">
        <v>986.88</v>
      </c>
      <c r="BF190" s="21">
        <v>184.2</v>
      </c>
      <c r="BG190" s="22">
        <v>0</v>
      </c>
      <c r="BH190" s="18">
        <v>37416.52</v>
      </c>
      <c r="BI190" s="23">
        <f t="shared" si="26"/>
        <v>52926.87000000001</v>
      </c>
      <c r="BJ190" s="23"/>
      <c r="BK190" s="6"/>
      <c r="BL190" s="6">
        <f>SUM(BB190:BG190,AV190:AZ190,AO190:AS190,AI190:AM190,T190:AA190,J190:O190)</f>
        <v>16696.090000000004</v>
      </c>
      <c r="BM190" s="6">
        <f>SUM(BA190,AT190:AU190,AN190,AB190:AH190,P190:S190,D190:I190)</f>
        <v>36230.780000000006</v>
      </c>
      <c r="BN190" s="81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5">
      <c r="A191" s="68"/>
      <c r="B191" s="38">
        <v>1</v>
      </c>
      <c r="C191" s="41" t="s">
        <v>75</v>
      </c>
      <c r="D191" s="6">
        <v>3471.79</v>
      </c>
      <c r="E191" s="6">
        <v>693.0100000000001</v>
      </c>
      <c r="F191" s="6">
        <v>1684.04</v>
      </c>
      <c r="G191" s="7">
        <v>464.88</v>
      </c>
      <c r="H191" s="8">
        <v>319.75</v>
      </c>
      <c r="I191" s="6">
        <v>443.41</v>
      </c>
      <c r="J191" s="6">
        <v>128.55</v>
      </c>
      <c r="K191" s="6">
        <v>265.92</v>
      </c>
      <c r="L191" s="6">
        <v>27.59</v>
      </c>
      <c r="M191" s="6">
        <v>0</v>
      </c>
      <c r="N191" s="6">
        <v>0</v>
      </c>
      <c r="O191" s="6">
        <v>0</v>
      </c>
      <c r="P191" s="8">
        <v>94.67999999999999</v>
      </c>
      <c r="Q191" s="6">
        <v>83.89999999999999</v>
      </c>
      <c r="R191" s="6">
        <v>0</v>
      </c>
      <c r="S191" s="6">
        <v>166.86999999999998</v>
      </c>
      <c r="T191" s="6">
        <v>184.82999999999998</v>
      </c>
      <c r="U191" s="6">
        <v>37.470000000000006</v>
      </c>
      <c r="V191" s="6">
        <v>9.98</v>
      </c>
      <c r="W191" s="6">
        <v>15.73</v>
      </c>
      <c r="X191" s="6">
        <v>68.66</v>
      </c>
      <c r="Y191" s="6">
        <v>12.25</v>
      </c>
      <c r="Z191" s="6">
        <v>3.87</v>
      </c>
      <c r="AA191" s="7">
        <v>0</v>
      </c>
      <c r="AB191" s="8">
        <v>61.57</v>
      </c>
      <c r="AC191" s="6">
        <v>336.59000000000003</v>
      </c>
      <c r="AD191" s="6">
        <v>89.09</v>
      </c>
      <c r="AE191" s="6">
        <v>212.42000000000002</v>
      </c>
      <c r="AF191" s="6">
        <v>87.42</v>
      </c>
      <c r="AG191" s="6">
        <v>41.66</v>
      </c>
      <c r="AH191" s="6">
        <v>26.88</v>
      </c>
      <c r="AI191" s="6">
        <v>49.620000000000005</v>
      </c>
      <c r="AJ191" s="6">
        <v>13.86</v>
      </c>
      <c r="AK191" s="6">
        <v>6.98</v>
      </c>
      <c r="AL191" s="6">
        <v>25.49</v>
      </c>
      <c r="AM191" s="6">
        <v>0</v>
      </c>
      <c r="AN191" s="8">
        <v>20.06</v>
      </c>
      <c r="AO191" s="6">
        <v>108.15</v>
      </c>
      <c r="AP191" s="6">
        <v>22.12</v>
      </c>
      <c r="AQ191" s="6">
        <v>288.07</v>
      </c>
      <c r="AR191" s="6">
        <v>270.75</v>
      </c>
      <c r="AS191" s="6">
        <v>11.25</v>
      </c>
      <c r="AT191" s="8">
        <v>2033.5</v>
      </c>
      <c r="AU191" s="6">
        <v>177.34</v>
      </c>
      <c r="AV191" s="6">
        <v>5759.2300000000005</v>
      </c>
      <c r="AW191" s="6">
        <v>3767.0299999999997</v>
      </c>
      <c r="AX191" s="6">
        <v>2890.96</v>
      </c>
      <c r="AY191" s="6">
        <v>100.11</v>
      </c>
      <c r="AZ191" s="6">
        <v>39.35</v>
      </c>
      <c r="BA191" s="8">
        <v>2175.3399999999997</v>
      </c>
      <c r="BB191" s="6">
        <v>16325.529999999999</v>
      </c>
      <c r="BC191" s="6">
        <v>5736.84</v>
      </c>
      <c r="BD191" s="6">
        <v>1085.93</v>
      </c>
      <c r="BE191" s="6">
        <v>1037.8600000000001</v>
      </c>
      <c r="BF191" s="9">
        <v>257.37</v>
      </c>
      <c r="BG191" s="10">
        <v>0</v>
      </c>
      <c r="BH191" s="6">
        <v>53985.69</v>
      </c>
      <c r="BI191" s="11">
        <f t="shared" si="26"/>
        <v>51235.55</v>
      </c>
      <c r="BJ191" s="11"/>
      <c r="BK191" s="6">
        <f aca="true" t="shared" si="35" ref="BK191:BK196">SUM(D191:G191,H191:I191,P191:S191,AB191:AH191,AN191,AT191:AU191,BA191)</f>
        <v>12684.199999999999</v>
      </c>
      <c r="BL191" s="6"/>
      <c r="BM191" s="81"/>
      <c r="BN191" s="6">
        <f aca="true" t="shared" si="36" ref="BN191:BN196">SUM(BB191:BG191,AV191:AZ191,AO191:AS191,AI191:AM191,T191:AA191,J191:O191)</f>
        <v>38551.35000000002</v>
      </c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5">
      <c r="A192" s="68"/>
      <c r="B192" s="38">
        <v>1</v>
      </c>
      <c r="C192" s="41" t="s">
        <v>76</v>
      </c>
      <c r="D192" s="6">
        <v>1005.85</v>
      </c>
      <c r="E192" s="6">
        <v>347.65</v>
      </c>
      <c r="F192" s="6">
        <v>785.09</v>
      </c>
      <c r="G192" s="7">
        <v>285.89</v>
      </c>
      <c r="H192" s="8">
        <v>73.48</v>
      </c>
      <c r="I192" s="6">
        <v>180.9</v>
      </c>
      <c r="J192" s="6">
        <v>20.59</v>
      </c>
      <c r="K192" s="6">
        <v>82.22</v>
      </c>
      <c r="L192" s="6">
        <v>0</v>
      </c>
      <c r="M192" s="6">
        <v>15.44</v>
      </c>
      <c r="N192" s="6">
        <v>0</v>
      </c>
      <c r="O192" s="6">
        <v>0</v>
      </c>
      <c r="P192" s="8">
        <v>33.349999999999994</v>
      </c>
      <c r="Q192" s="6">
        <v>47.489999999999995</v>
      </c>
      <c r="R192" s="6">
        <v>0</v>
      </c>
      <c r="S192" s="6">
        <v>0</v>
      </c>
      <c r="T192" s="6">
        <v>28.009999999999998</v>
      </c>
      <c r="U192" s="6">
        <v>17.09</v>
      </c>
      <c r="V192" s="6">
        <v>17.09</v>
      </c>
      <c r="W192" s="6">
        <v>0</v>
      </c>
      <c r="X192" s="6">
        <v>0</v>
      </c>
      <c r="Y192" s="6">
        <v>0</v>
      </c>
      <c r="Z192" s="6">
        <v>18.78</v>
      </c>
      <c r="AA192" s="7">
        <v>0</v>
      </c>
      <c r="AB192" s="8">
        <v>28</v>
      </c>
      <c r="AC192" s="6">
        <v>55.45</v>
      </c>
      <c r="AD192" s="6">
        <v>79.32</v>
      </c>
      <c r="AE192" s="6">
        <v>17.09</v>
      </c>
      <c r="AF192" s="6">
        <v>18.72</v>
      </c>
      <c r="AG192" s="6">
        <v>37.73</v>
      </c>
      <c r="AH192" s="6">
        <v>35.41</v>
      </c>
      <c r="AI192" s="6">
        <v>35.69</v>
      </c>
      <c r="AJ192" s="6">
        <v>0</v>
      </c>
      <c r="AK192" s="6">
        <v>26.57</v>
      </c>
      <c r="AL192" s="6">
        <v>5.75</v>
      </c>
      <c r="AM192" s="6">
        <v>0</v>
      </c>
      <c r="AN192" s="8">
        <v>0</v>
      </c>
      <c r="AO192" s="6">
        <v>39.06</v>
      </c>
      <c r="AP192" s="6">
        <v>0</v>
      </c>
      <c r="AQ192" s="6">
        <v>29.29</v>
      </c>
      <c r="AR192" s="6">
        <v>63.980000000000004</v>
      </c>
      <c r="AS192" s="6">
        <v>0</v>
      </c>
      <c r="AT192" s="8">
        <v>701.23</v>
      </c>
      <c r="AU192" s="6">
        <v>87.91</v>
      </c>
      <c r="AV192" s="6">
        <v>1472.7</v>
      </c>
      <c r="AW192" s="6">
        <v>1197.79</v>
      </c>
      <c r="AX192" s="6">
        <v>2998.0299999999997</v>
      </c>
      <c r="AY192" s="6">
        <v>17.96</v>
      </c>
      <c r="AZ192" s="6">
        <v>0</v>
      </c>
      <c r="BA192" s="8">
        <v>629.3100000000001</v>
      </c>
      <c r="BB192" s="6">
        <v>3959.06</v>
      </c>
      <c r="BC192" s="6">
        <v>27016.710000000003</v>
      </c>
      <c r="BD192" s="6">
        <v>3854.62</v>
      </c>
      <c r="BE192" s="6">
        <v>4811.4</v>
      </c>
      <c r="BF192" s="9">
        <v>418.46</v>
      </c>
      <c r="BG192" s="10">
        <v>0</v>
      </c>
      <c r="BH192" s="6">
        <v>58906.59</v>
      </c>
      <c r="BI192" s="11">
        <f t="shared" si="26"/>
        <v>50596.16</v>
      </c>
      <c r="BJ192" s="11"/>
      <c r="BK192" s="6">
        <f t="shared" si="35"/>
        <v>4449.87</v>
      </c>
      <c r="BL192" s="6"/>
      <c r="BM192" s="81"/>
      <c r="BN192" s="6">
        <f t="shared" si="36"/>
        <v>46146.29</v>
      </c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5">
      <c r="A193" s="68"/>
      <c r="B193" s="38">
        <v>2</v>
      </c>
      <c r="C193" s="41" t="s">
        <v>77</v>
      </c>
      <c r="D193" s="6">
        <v>356.15999999999997</v>
      </c>
      <c r="E193" s="6">
        <v>79.03999999999999</v>
      </c>
      <c r="F193" s="6">
        <v>328.20000000000005</v>
      </c>
      <c r="G193" s="7">
        <v>105.82000000000001</v>
      </c>
      <c r="H193" s="8">
        <v>68.59</v>
      </c>
      <c r="I193" s="6">
        <v>92.26</v>
      </c>
      <c r="J193" s="6">
        <v>0</v>
      </c>
      <c r="K193" s="6">
        <v>25.71</v>
      </c>
      <c r="L193" s="6">
        <v>6.18</v>
      </c>
      <c r="M193" s="6">
        <v>0</v>
      </c>
      <c r="N193" s="6">
        <v>0</v>
      </c>
      <c r="O193" s="6">
        <v>0</v>
      </c>
      <c r="P193" s="8">
        <v>21.49</v>
      </c>
      <c r="Q193" s="6">
        <v>27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11.69</v>
      </c>
      <c r="Y193" s="6">
        <v>12.07</v>
      </c>
      <c r="Z193" s="6">
        <v>0</v>
      </c>
      <c r="AA193" s="7">
        <v>21.81</v>
      </c>
      <c r="AB193" s="8">
        <v>24.53</v>
      </c>
      <c r="AC193" s="6">
        <v>104.34</v>
      </c>
      <c r="AD193" s="6">
        <v>38.9</v>
      </c>
      <c r="AE193" s="6">
        <v>29.18</v>
      </c>
      <c r="AF193" s="6">
        <v>0</v>
      </c>
      <c r="AG193" s="6">
        <v>21.81</v>
      </c>
      <c r="AH193" s="6">
        <v>0</v>
      </c>
      <c r="AI193" s="6">
        <v>0</v>
      </c>
      <c r="AJ193" s="6">
        <v>0</v>
      </c>
      <c r="AK193" s="6">
        <v>32.63</v>
      </c>
      <c r="AL193" s="6">
        <v>21.81</v>
      </c>
      <c r="AM193" s="6">
        <v>0</v>
      </c>
      <c r="AN193" s="8">
        <v>0</v>
      </c>
      <c r="AO193" s="6">
        <v>12.86</v>
      </c>
      <c r="AP193" s="6">
        <v>0</v>
      </c>
      <c r="AQ193" s="6">
        <v>0</v>
      </c>
      <c r="AR193" s="6">
        <v>12.86</v>
      </c>
      <c r="AS193" s="6">
        <v>0</v>
      </c>
      <c r="AT193" s="8">
        <v>392.73</v>
      </c>
      <c r="AU193" s="6">
        <v>123.72</v>
      </c>
      <c r="AV193" s="6">
        <v>165.98000000000002</v>
      </c>
      <c r="AW193" s="6">
        <v>654.96</v>
      </c>
      <c r="AX193" s="6">
        <v>1164.71</v>
      </c>
      <c r="AY193" s="6">
        <v>17.96</v>
      </c>
      <c r="AZ193" s="6">
        <v>0</v>
      </c>
      <c r="BA193" s="8">
        <v>262.43</v>
      </c>
      <c r="BB193" s="6">
        <v>443.58</v>
      </c>
      <c r="BC193" s="6">
        <v>2598.81</v>
      </c>
      <c r="BD193" s="6">
        <v>16959.34</v>
      </c>
      <c r="BE193" s="6">
        <v>1665.07</v>
      </c>
      <c r="BF193" s="9">
        <v>61.14</v>
      </c>
      <c r="BG193" s="10">
        <v>0</v>
      </c>
      <c r="BH193" s="6">
        <v>31413.62</v>
      </c>
      <c r="BI193" s="11">
        <f t="shared" si="26"/>
        <v>25965.37</v>
      </c>
      <c r="BJ193" s="11"/>
      <c r="BK193" s="6">
        <f t="shared" si="35"/>
        <v>2076.2000000000003</v>
      </c>
      <c r="BL193" s="6"/>
      <c r="BM193" s="81"/>
      <c r="BN193" s="6">
        <f t="shared" si="36"/>
        <v>23889.17</v>
      </c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5">
      <c r="A194" s="68"/>
      <c r="B194" s="38">
        <v>2</v>
      </c>
      <c r="C194" s="41" t="s">
        <v>78</v>
      </c>
      <c r="D194" s="6">
        <v>824.2399999999999</v>
      </c>
      <c r="E194" s="6">
        <v>79.76</v>
      </c>
      <c r="F194" s="6">
        <v>231.3</v>
      </c>
      <c r="G194" s="7">
        <v>14.21</v>
      </c>
      <c r="H194" s="8">
        <v>56.41</v>
      </c>
      <c r="I194" s="6">
        <v>57.89</v>
      </c>
      <c r="J194" s="6">
        <v>9.6</v>
      </c>
      <c r="K194" s="6">
        <v>9.29</v>
      </c>
      <c r="L194" s="6">
        <v>0</v>
      </c>
      <c r="M194" s="6">
        <v>0</v>
      </c>
      <c r="N194" s="6">
        <v>0</v>
      </c>
      <c r="O194" s="6">
        <v>0</v>
      </c>
      <c r="P194" s="8">
        <v>36.480000000000004</v>
      </c>
      <c r="Q194" s="6">
        <v>17.09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7">
        <v>0</v>
      </c>
      <c r="AB194" s="8">
        <v>21.49</v>
      </c>
      <c r="AC194" s="6">
        <v>18.84</v>
      </c>
      <c r="AD194" s="6">
        <v>7.44</v>
      </c>
      <c r="AE194" s="6">
        <v>33.45</v>
      </c>
      <c r="AF194" s="6">
        <v>16.36</v>
      </c>
      <c r="AG194" s="6">
        <v>16.36</v>
      </c>
      <c r="AH194" s="6">
        <v>0</v>
      </c>
      <c r="AI194" s="6">
        <v>13.1</v>
      </c>
      <c r="AJ194" s="6">
        <v>9.98</v>
      </c>
      <c r="AK194" s="6">
        <v>0</v>
      </c>
      <c r="AL194" s="6">
        <v>13.46</v>
      </c>
      <c r="AM194" s="6">
        <v>0</v>
      </c>
      <c r="AN194" s="8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8">
        <v>178.5</v>
      </c>
      <c r="AU194" s="6">
        <v>0</v>
      </c>
      <c r="AV194" s="6">
        <v>19.82</v>
      </c>
      <c r="AW194" s="6">
        <v>86.32</v>
      </c>
      <c r="AX194" s="6">
        <v>76.92</v>
      </c>
      <c r="AY194" s="6">
        <v>0</v>
      </c>
      <c r="AZ194" s="6">
        <v>0</v>
      </c>
      <c r="BA194" s="8">
        <v>149.49</v>
      </c>
      <c r="BB194" s="6">
        <v>442.45000000000005</v>
      </c>
      <c r="BC194" s="6">
        <v>3257.5200000000004</v>
      </c>
      <c r="BD194" s="6">
        <v>1776.16</v>
      </c>
      <c r="BE194" s="6">
        <v>7760.21</v>
      </c>
      <c r="BF194" s="9">
        <v>494.66</v>
      </c>
      <c r="BG194" s="10">
        <v>0</v>
      </c>
      <c r="BH194" s="6">
        <v>22586.42</v>
      </c>
      <c r="BI194" s="11">
        <f t="shared" si="26"/>
        <v>15728.8</v>
      </c>
      <c r="BJ194" s="11"/>
      <c r="BK194" s="6">
        <f t="shared" si="35"/>
        <v>1759.31</v>
      </c>
      <c r="BL194" s="6"/>
      <c r="BM194" s="81"/>
      <c r="BN194" s="6">
        <f t="shared" si="36"/>
        <v>13969.49</v>
      </c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5.75" thickBot="1">
      <c r="A195" s="69"/>
      <c r="B195" s="48">
        <v>3</v>
      </c>
      <c r="C195" s="52" t="s">
        <v>40</v>
      </c>
      <c r="D195" s="12">
        <v>278.95</v>
      </c>
      <c r="E195" s="12">
        <v>112.56</v>
      </c>
      <c r="F195" s="12">
        <v>123.88</v>
      </c>
      <c r="G195" s="13">
        <v>50.52</v>
      </c>
      <c r="H195" s="14">
        <v>29.03</v>
      </c>
      <c r="I195" s="12">
        <v>25.49</v>
      </c>
      <c r="J195" s="12">
        <v>27.76</v>
      </c>
      <c r="K195" s="12">
        <v>25.71</v>
      </c>
      <c r="L195" s="12">
        <v>17.1</v>
      </c>
      <c r="M195" s="12">
        <v>0</v>
      </c>
      <c r="N195" s="12">
        <v>2.63</v>
      </c>
      <c r="O195" s="12">
        <v>0</v>
      </c>
      <c r="P195" s="14">
        <v>0</v>
      </c>
      <c r="Q195" s="12">
        <v>0</v>
      </c>
      <c r="R195" s="12">
        <v>4.5</v>
      </c>
      <c r="S195" s="12">
        <v>12.95</v>
      </c>
      <c r="T195" s="12">
        <v>21.24</v>
      </c>
      <c r="U195" s="12">
        <v>0</v>
      </c>
      <c r="V195" s="12">
        <v>24.93</v>
      </c>
      <c r="W195" s="12">
        <v>0</v>
      </c>
      <c r="X195" s="12">
        <v>0</v>
      </c>
      <c r="Y195" s="12">
        <v>0</v>
      </c>
      <c r="Z195" s="12">
        <v>0</v>
      </c>
      <c r="AA195" s="13">
        <v>0</v>
      </c>
      <c r="AB195" s="14">
        <v>52.42</v>
      </c>
      <c r="AC195" s="12">
        <v>0</v>
      </c>
      <c r="AD195" s="12">
        <v>29.89</v>
      </c>
      <c r="AE195" s="12">
        <v>16.89</v>
      </c>
      <c r="AF195" s="12">
        <v>12.56</v>
      </c>
      <c r="AG195" s="12">
        <v>27.61</v>
      </c>
      <c r="AH195" s="12">
        <v>7.2</v>
      </c>
      <c r="AI195" s="12">
        <v>22.84</v>
      </c>
      <c r="AJ195" s="12">
        <v>21.17</v>
      </c>
      <c r="AK195" s="12">
        <v>12.86</v>
      </c>
      <c r="AL195" s="12">
        <v>12.09</v>
      </c>
      <c r="AM195" s="12">
        <v>0</v>
      </c>
      <c r="AN195" s="14">
        <v>0</v>
      </c>
      <c r="AO195" s="12">
        <v>47.94</v>
      </c>
      <c r="AP195" s="12">
        <v>0</v>
      </c>
      <c r="AQ195" s="12">
        <v>17.09</v>
      </c>
      <c r="AR195" s="12">
        <v>0</v>
      </c>
      <c r="AS195" s="12">
        <v>0</v>
      </c>
      <c r="AT195" s="14">
        <v>12.56</v>
      </c>
      <c r="AU195" s="12">
        <v>0</v>
      </c>
      <c r="AV195" s="12">
        <v>18.84</v>
      </c>
      <c r="AW195" s="12">
        <v>58.97</v>
      </c>
      <c r="AX195" s="12">
        <v>244.63</v>
      </c>
      <c r="AY195" s="12">
        <v>0</v>
      </c>
      <c r="AZ195" s="12">
        <v>0</v>
      </c>
      <c r="BA195" s="14">
        <v>37.5</v>
      </c>
      <c r="BB195" s="12">
        <v>254.33</v>
      </c>
      <c r="BC195" s="12">
        <v>638.67</v>
      </c>
      <c r="BD195" s="12">
        <v>315.79</v>
      </c>
      <c r="BE195" s="12">
        <v>566.72</v>
      </c>
      <c r="BF195" s="15">
        <v>811.13</v>
      </c>
      <c r="BG195" s="16">
        <v>0</v>
      </c>
      <c r="BH195" s="12">
        <v>4819.94</v>
      </c>
      <c r="BI195" s="17">
        <f t="shared" si="26"/>
        <v>3996.95</v>
      </c>
      <c r="BJ195" s="83"/>
      <c r="BK195" s="6">
        <f t="shared" si="35"/>
        <v>834.5099999999999</v>
      </c>
      <c r="BL195" s="6"/>
      <c r="BM195" s="81"/>
      <c r="BN195" s="6">
        <f t="shared" si="36"/>
        <v>3162.4400000000005</v>
      </c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5.75" thickBot="1">
      <c r="A196" s="74" t="s">
        <v>25</v>
      </c>
      <c r="B196" s="75"/>
      <c r="C196" s="76"/>
      <c r="D196" s="24">
        <v>20.06</v>
      </c>
      <c r="E196" s="25">
        <v>0</v>
      </c>
      <c r="F196" s="25">
        <v>0</v>
      </c>
      <c r="G196" s="26">
        <v>0</v>
      </c>
      <c r="H196" s="24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6">
        <v>0</v>
      </c>
      <c r="P196" s="24">
        <v>0</v>
      </c>
      <c r="Q196" s="25">
        <v>0</v>
      </c>
      <c r="R196" s="25">
        <v>0</v>
      </c>
      <c r="S196" s="25">
        <v>0</v>
      </c>
      <c r="T196" s="25">
        <v>10.38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6">
        <v>0</v>
      </c>
      <c r="AB196" s="24">
        <v>0</v>
      </c>
      <c r="AC196" s="25">
        <v>24.69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6">
        <v>0</v>
      </c>
      <c r="AN196" s="24">
        <v>0</v>
      </c>
      <c r="AO196" s="25">
        <v>0</v>
      </c>
      <c r="AP196" s="25">
        <v>0</v>
      </c>
      <c r="AQ196" s="25">
        <v>0</v>
      </c>
      <c r="AR196" s="25">
        <v>0</v>
      </c>
      <c r="AS196" s="26">
        <v>0</v>
      </c>
      <c r="AT196" s="24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0</v>
      </c>
      <c r="AZ196" s="26">
        <v>0</v>
      </c>
      <c r="BA196" s="24">
        <v>0</v>
      </c>
      <c r="BB196" s="25">
        <v>0</v>
      </c>
      <c r="BC196" s="25">
        <v>0</v>
      </c>
      <c r="BD196" s="25">
        <v>0</v>
      </c>
      <c r="BE196" s="25">
        <v>0</v>
      </c>
      <c r="BF196" s="26">
        <v>0</v>
      </c>
      <c r="BG196" s="27">
        <v>0</v>
      </c>
      <c r="BH196" s="26">
        <v>110.76</v>
      </c>
      <c r="BI196" s="24">
        <f t="shared" si="26"/>
        <v>55.129999999999995</v>
      </c>
      <c r="BJ196" s="85"/>
      <c r="BK196" s="6">
        <f t="shared" si="35"/>
        <v>44.75</v>
      </c>
      <c r="BL196" s="6"/>
      <c r="BM196" s="81"/>
      <c r="BN196" s="6">
        <f t="shared" si="36"/>
        <v>10.38</v>
      </c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5">
      <c r="A197" s="5"/>
      <c r="B197" s="5"/>
      <c r="C197" s="5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86">
        <f aca="true" t="shared" si="37" ref="BH197:BN197">SUM(BH141:BH196)</f>
        <v>1675007.27</v>
      </c>
      <c r="BI197" s="86">
        <f t="shared" si="37"/>
        <v>1675007.2700000005</v>
      </c>
      <c r="BJ197" s="86"/>
      <c r="BK197" s="86">
        <f t="shared" si="37"/>
        <v>121674.55999999998</v>
      </c>
      <c r="BL197" s="86">
        <f t="shared" si="37"/>
        <v>268626.98000000004</v>
      </c>
      <c r="BM197" s="86">
        <f t="shared" si="37"/>
        <v>604725.35</v>
      </c>
      <c r="BN197" s="86">
        <f t="shared" si="37"/>
        <v>679980.3800000001</v>
      </c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5.75" thickBo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84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5">
      <c r="A199" s="55" t="s">
        <v>85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84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5.75" thickBot="1">
      <c r="A200" s="56" t="s">
        <v>12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84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5">
      <c r="A201" s="37" t="s">
        <v>19</v>
      </c>
      <c r="B201" s="70" t="s">
        <v>20</v>
      </c>
      <c r="C201" s="71"/>
      <c r="D201" s="72" t="s">
        <v>21</v>
      </c>
      <c r="E201" s="60"/>
      <c r="F201" s="60"/>
      <c r="G201" s="61"/>
      <c r="H201" s="59" t="s">
        <v>16</v>
      </c>
      <c r="I201" s="60"/>
      <c r="J201" s="60"/>
      <c r="K201" s="60"/>
      <c r="L201" s="60"/>
      <c r="M201" s="60"/>
      <c r="N201" s="60"/>
      <c r="O201" s="61"/>
      <c r="P201" s="59" t="s">
        <v>22</v>
      </c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1"/>
      <c r="AB201" s="59" t="s">
        <v>14</v>
      </c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1"/>
      <c r="AN201" s="59" t="s">
        <v>23</v>
      </c>
      <c r="AO201" s="60"/>
      <c r="AP201" s="60"/>
      <c r="AQ201" s="60"/>
      <c r="AR201" s="60"/>
      <c r="AS201" s="61"/>
      <c r="AT201" s="59" t="s">
        <v>15</v>
      </c>
      <c r="AU201" s="60"/>
      <c r="AV201" s="60"/>
      <c r="AW201" s="60"/>
      <c r="AX201" s="60"/>
      <c r="AY201" s="60"/>
      <c r="AZ201" s="61"/>
      <c r="BA201" s="59" t="s">
        <v>24</v>
      </c>
      <c r="BB201" s="60"/>
      <c r="BC201" s="60"/>
      <c r="BD201" s="60"/>
      <c r="BE201" s="60"/>
      <c r="BF201" s="61"/>
      <c r="BG201" s="62" t="s">
        <v>25</v>
      </c>
      <c r="BH201" s="65" t="s">
        <v>17</v>
      </c>
      <c r="BI201" s="66" t="s">
        <v>18</v>
      </c>
      <c r="BJ201" s="87"/>
      <c r="BK201" s="84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5" customHeight="1">
      <c r="A202" s="37" t="s">
        <v>26</v>
      </c>
      <c r="B202" s="4" t="s">
        <v>27</v>
      </c>
      <c r="C202" s="4"/>
      <c r="D202" s="38">
        <v>0</v>
      </c>
      <c r="E202" s="38">
        <v>0</v>
      </c>
      <c r="F202" s="38">
        <v>0</v>
      </c>
      <c r="G202" s="39">
        <v>0</v>
      </c>
      <c r="H202" s="40">
        <v>0</v>
      </c>
      <c r="I202" s="38">
        <v>0</v>
      </c>
      <c r="J202" s="38">
        <v>1</v>
      </c>
      <c r="K202" s="41">
        <v>1</v>
      </c>
      <c r="L202" s="38">
        <v>2</v>
      </c>
      <c r="M202" s="41">
        <v>2</v>
      </c>
      <c r="N202" s="38">
        <v>3</v>
      </c>
      <c r="O202" s="41">
        <v>3</v>
      </c>
      <c r="P202" s="40">
        <v>0</v>
      </c>
      <c r="Q202" s="38">
        <v>0</v>
      </c>
      <c r="R202" s="38">
        <v>0</v>
      </c>
      <c r="S202" s="38">
        <v>0</v>
      </c>
      <c r="T202" s="38">
        <v>1</v>
      </c>
      <c r="U202" s="38">
        <v>1</v>
      </c>
      <c r="V202" s="38">
        <v>1</v>
      </c>
      <c r="W202" s="38">
        <v>2</v>
      </c>
      <c r="X202" s="38">
        <v>2</v>
      </c>
      <c r="Y202" s="38">
        <v>2</v>
      </c>
      <c r="Z202" s="38">
        <v>3</v>
      </c>
      <c r="AA202" s="39">
        <v>3</v>
      </c>
      <c r="AB202" s="40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1</v>
      </c>
      <c r="AJ202" s="38">
        <v>1</v>
      </c>
      <c r="AK202" s="38">
        <v>2</v>
      </c>
      <c r="AL202" s="38">
        <v>2</v>
      </c>
      <c r="AM202" s="38">
        <v>3</v>
      </c>
      <c r="AN202" s="40">
        <v>0</v>
      </c>
      <c r="AO202" s="38">
        <v>1</v>
      </c>
      <c r="AP202" s="38">
        <v>2</v>
      </c>
      <c r="AQ202" s="38">
        <v>2</v>
      </c>
      <c r="AR202" s="38">
        <v>2</v>
      </c>
      <c r="AS202" s="38">
        <v>3</v>
      </c>
      <c r="AT202" s="40">
        <v>0</v>
      </c>
      <c r="AU202" s="38">
        <v>0</v>
      </c>
      <c r="AV202" s="38">
        <v>1</v>
      </c>
      <c r="AW202" s="38">
        <v>1</v>
      </c>
      <c r="AX202" s="38">
        <v>2</v>
      </c>
      <c r="AY202" s="38">
        <v>2</v>
      </c>
      <c r="AZ202" s="38">
        <v>3</v>
      </c>
      <c r="BA202" s="40">
        <v>0</v>
      </c>
      <c r="BB202" s="38">
        <v>1</v>
      </c>
      <c r="BC202" s="38">
        <v>1</v>
      </c>
      <c r="BD202" s="38">
        <v>2</v>
      </c>
      <c r="BE202" s="38">
        <v>2</v>
      </c>
      <c r="BF202" s="42">
        <v>3</v>
      </c>
      <c r="BG202" s="63"/>
      <c r="BH202" s="65"/>
      <c r="BI202" s="66"/>
      <c r="BJ202" s="87"/>
      <c r="BK202" s="84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00.5">
      <c r="A203" s="43"/>
      <c r="B203" s="4"/>
      <c r="C203" s="4" t="s">
        <v>28</v>
      </c>
      <c r="D203" s="44" t="s">
        <v>29</v>
      </c>
      <c r="E203" s="44" t="s">
        <v>30</v>
      </c>
      <c r="F203" s="44" t="s">
        <v>31</v>
      </c>
      <c r="G203" s="45" t="s">
        <v>32</v>
      </c>
      <c r="H203" s="46" t="s">
        <v>33</v>
      </c>
      <c r="I203" s="44" t="s">
        <v>34</v>
      </c>
      <c r="J203" s="44" t="s">
        <v>35</v>
      </c>
      <c r="K203" s="44" t="s">
        <v>36</v>
      </c>
      <c r="L203" s="44" t="s">
        <v>37</v>
      </c>
      <c r="M203" s="44" t="s">
        <v>38</v>
      </c>
      <c r="N203" s="44" t="s">
        <v>39</v>
      </c>
      <c r="O203" s="44" t="s">
        <v>40</v>
      </c>
      <c r="P203" s="46" t="s">
        <v>41</v>
      </c>
      <c r="Q203" s="44" t="s">
        <v>42</v>
      </c>
      <c r="R203" s="44" t="s">
        <v>43</v>
      </c>
      <c r="S203" s="44" t="s">
        <v>44</v>
      </c>
      <c r="T203" s="44" t="s">
        <v>45</v>
      </c>
      <c r="U203" s="44" t="s">
        <v>46</v>
      </c>
      <c r="V203" s="44" t="s">
        <v>47</v>
      </c>
      <c r="W203" s="44" t="s">
        <v>48</v>
      </c>
      <c r="X203" s="44" t="s">
        <v>49</v>
      </c>
      <c r="Y203" s="44" t="s">
        <v>50</v>
      </c>
      <c r="Z203" s="44" t="s">
        <v>51</v>
      </c>
      <c r="AA203" s="44" t="s">
        <v>40</v>
      </c>
      <c r="AB203" s="46" t="s">
        <v>52</v>
      </c>
      <c r="AC203" s="44" t="s">
        <v>53</v>
      </c>
      <c r="AD203" s="44" t="s">
        <v>54</v>
      </c>
      <c r="AE203" s="44" t="s">
        <v>55</v>
      </c>
      <c r="AF203" s="44" t="s">
        <v>56</v>
      </c>
      <c r="AG203" s="44" t="s">
        <v>57</v>
      </c>
      <c r="AH203" s="44" t="s">
        <v>58</v>
      </c>
      <c r="AI203" s="44" t="s">
        <v>59</v>
      </c>
      <c r="AJ203" s="44" t="s">
        <v>60</v>
      </c>
      <c r="AK203" s="44" t="s">
        <v>61</v>
      </c>
      <c r="AL203" s="44" t="s">
        <v>62</v>
      </c>
      <c r="AM203" s="44" t="s">
        <v>40</v>
      </c>
      <c r="AN203" s="46" t="s">
        <v>63</v>
      </c>
      <c r="AO203" s="44" t="s">
        <v>64</v>
      </c>
      <c r="AP203" s="44" t="s">
        <v>65</v>
      </c>
      <c r="AQ203" s="44" t="s">
        <v>66</v>
      </c>
      <c r="AR203" s="44" t="s">
        <v>67</v>
      </c>
      <c r="AS203" s="44" t="s">
        <v>40</v>
      </c>
      <c r="AT203" s="46" t="s">
        <v>68</v>
      </c>
      <c r="AU203" s="44" t="s">
        <v>69</v>
      </c>
      <c r="AV203" s="44" t="s">
        <v>70</v>
      </c>
      <c r="AW203" s="44" t="s">
        <v>71</v>
      </c>
      <c r="AX203" s="44" t="s">
        <v>72</v>
      </c>
      <c r="AY203" s="44" t="s">
        <v>73</v>
      </c>
      <c r="AZ203" s="44" t="s">
        <v>40</v>
      </c>
      <c r="BA203" s="46" t="s">
        <v>74</v>
      </c>
      <c r="BB203" s="44" t="s">
        <v>75</v>
      </c>
      <c r="BC203" s="44" t="s">
        <v>76</v>
      </c>
      <c r="BD203" s="44" t="s">
        <v>77</v>
      </c>
      <c r="BE203" s="44" t="s">
        <v>78</v>
      </c>
      <c r="BF203" s="47" t="s">
        <v>40</v>
      </c>
      <c r="BG203" s="64"/>
      <c r="BH203" s="65"/>
      <c r="BI203" s="66"/>
      <c r="BJ203" s="57"/>
      <c r="BK203" s="80" t="s">
        <v>89</v>
      </c>
      <c r="BL203" s="80" t="s">
        <v>90</v>
      </c>
      <c r="BM203" s="80" t="s">
        <v>91</v>
      </c>
      <c r="BN203" s="80" t="s">
        <v>92</v>
      </c>
      <c r="BO203" s="81"/>
      <c r="BP203" s="82" t="s">
        <v>21</v>
      </c>
      <c r="BQ203" s="82" t="s">
        <v>16</v>
      </c>
      <c r="BR203" s="82" t="s">
        <v>22</v>
      </c>
      <c r="BS203" s="82" t="s">
        <v>14</v>
      </c>
      <c r="BT203" s="82" t="s">
        <v>23</v>
      </c>
      <c r="BU203" s="82" t="s">
        <v>15</v>
      </c>
      <c r="BV203" s="82" t="s">
        <v>24</v>
      </c>
      <c r="BW203" s="82" t="s">
        <v>94</v>
      </c>
    </row>
    <row r="204" spans="1:75" ht="99.75" customHeight="1">
      <c r="A204" s="67" t="s">
        <v>21</v>
      </c>
      <c r="B204" s="38">
        <v>0</v>
      </c>
      <c r="C204" s="58" t="s">
        <v>29</v>
      </c>
      <c r="D204" s="6">
        <v>32067.93</v>
      </c>
      <c r="E204" s="6">
        <v>13096.58</v>
      </c>
      <c r="F204" s="6">
        <v>10367.44</v>
      </c>
      <c r="G204" s="7">
        <v>6066.08</v>
      </c>
      <c r="H204" s="8">
        <v>13119.43</v>
      </c>
      <c r="I204" s="6">
        <v>8279.310000000001</v>
      </c>
      <c r="J204" s="6">
        <v>4055.5499999999997</v>
      </c>
      <c r="K204" s="6">
        <v>2377.46</v>
      </c>
      <c r="L204" s="6">
        <v>659.71</v>
      </c>
      <c r="M204" s="6">
        <v>963.87</v>
      </c>
      <c r="N204" s="6">
        <v>73.2</v>
      </c>
      <c r="O204" s="6">
        <v>0</v>
      </c>
      <c r="P204" s="8">
        <v>3084.94</v>
      </c>
      <c r="Q204" s="6">
        <v>2208.2</v>
      </c>
      <c r="R204" s="6">
        <v>1058.66</v>
      </c>
      <c r="S204" s="6">
        <v>1632.7000000000003</v>
      </c>
      <c r="T204" s="6">
        <v>1956.38</v>
      </c>
      <c r="U204" s="6">
        <v>1700.68</v>
      </c>
      <c r="V204" s="6">
        <v>744.8799999999999</v>
      </c>
      <c r="W204" s="6">
        <v>958.53</v>
      </c>
      <c r="X204" s="6">
        <v>659.84</v>
      </c>
      <c r="Y204" s="6">
        <v>219.15</v>
      </c>
      <c r="Z204" s="6">
        <v>254.65</v>
      </c>
      <c r="AA204" s="7">
        <v>0</v>
      </c>
      <c r="AB204" s="8">
        <v>3500.6499999999996</v>
      </c>
      <c r="AC204" s="6">
        <v>3154.2900000000004</v>
      </c>
      <c r="AD204" s="6">
        <v>1739</v>
      </c>
      <c r="AE204" s="6">
        <v>1327.02</v>
      </c>
      <c r="AF204" s="6">
        <v>921.01</v>
      </c>
      <c r="AG204" s="6">
        <v>1643.7600000000002</v>
      </c>
      <c r="AH204" s="6">
        <v>727.9999999999999</v>
      </c>
      <c r="AI204" s="6">
        <v>1406.1200000000001</v>
      </c>
      <c r="AJ204" s="6">
        <v>406.15999999999997</v>
      </c>
      <c r="AK204" s="6">
        <v>811.7</v>
      </c>
      <c r="AL204" s="6">
        <v>604.46</v>
      </c>
      <c r="AM204" s="6">
        <v>133.71</v>
      </c>
      <c r="AN204" s="8">
        <v>690.6400000000001</v>
      </c>
      <c r="AO204" s="6">
        <v>1547.2199999999998</v>
      </c>
      <c r="AP204" s="6">
        <v>101.94</v>
      </c>
      <c r="AQ204" s="6">
        <v>266.98</v>
      </c>
      <c r="AR204" s="6">
        <v>653.57</v>
      </c>
      <c r="AS204" s="6">
        <v>25.85</v>
      </c>
      <c r="AT204" s="8">
        <v>4991.639999999999</v>
      </c>
      <c r="AU204" s="6">
        <v>1364.53</v>
      </c>
      <c r="AV204" s="6">
        <v>2800.53</v>
      </c>
      <c r="AW204" s="6">
        <v>2892.5999999999995</v>
      </c>
      <c r="AX204" s="6">
        <v>1718.4099999999999</v>
      </c>
      <c r="AY204" s="6">
        <v>192</v>
      </c>
      <c r="AZ204" s="6">
        <v>123.99</v>
      </c>
      <c r="BA204" s="8">
        <v>8394.76</v>
      </c>
      <c r="BB204" s="6">
        <v>3186.3999999999996</v>
      </c>
      <c r="BC204" s="6">
        <v>1498.44</v>
      </c>
      <c r="BD204" s="6">
        <v>689.19</v>
      </c>
      <c r="BE204" s="6">
        <v>577.5899999999999</v>
      </c>
      <c r="BF204" s="9">
        <v>296.89</v>
      </c>
      <c r="BG204" s="10">
        <v>0</v>
      </c>
      <c r="BH204" s="6">
        <v>250415.81</v>
      </c>
      <c r="BI204" s="11">
        <f aca="true" t="shared" si="38" ref="BI204:BI259">SUM(D204:BG204)</f>
        <v>153994.22000000003</v>
      </c>
      <c r="BJ204" s="11"/>
      <c r="BK204" s="6"/>
      <c r="BL204" s="6">
        <f aca="true" t="shared" si="39" ref="BL204:BL209">SUM(BB204:BG204,AV204:AZ204,AO204:AS204,AI204:AM204,T204:AA204,J204:O204)</f>
        <v>34557.65</v>
      </c>
      <c r="BM204" s="6">
        <f aca="true" t="shared" si="40" ref="BM204:BM209">SUM(BA204,AT204:AU204,AN204,AB204:AH204,P204:S204,D204:I204)</f>
        <v>119436.57</v>
      </c>
      <c r="BN204" s="6"/>
      <c r="BO204" s="82" t="s">
        <v>21</v>
      </c>
      <c r="BP204" s="6">
        <f>SUM(D204:G207)</f>
        <v>124054.2</v>
      </c>
      <c r="BQ204" s="6">
        <f>SUM(H204:O207)</f>
        <v>51249.58999999999</v>
      </c>
      <c r="BR204" s="6">
        <f>SUM(P204:AA207)</f>
        <v>26571.289999999997</v>
      </c>
      <c r="BS204" s="6">
        <f>SUM(AB204:AM207)</f>
        <v>35475.05</v>
      </c>
      <c r="BT204" s="6">
        <f>SUM(AN204:AS207)</f>
        <v>8253.21</v>
      </c>
      <c r="BU204" s="6">
        <f>SUM(AT204:AZ207)</f>
        <v>30617.000000000004</v>
      </c>
      <c r="BV204" s="6">
        <f>SUM(BA204:BF207)</f>
        <v>29612.579999999994</v>
      </c>
      <c r="BW204" s="6">
        <f>SUM(BG204:BG207)</f>
        <v>10.18</v>
      </c>
    </row>
    <row r="205" spans="1:75" ht="15">
      <c r="A205" s="68"/>
      <c r="B205" s="38">
        <v>0</v>
      </c>
      <c r="C205" s="58" t="s">
        <v>30</v>
      </c>
      <c r="D205" s="6">
        <v>17840.83</v>
      </c>
      <c r="E205" s="6">
        <v>4488.25</v>
      </c>
      <c r="F205" s="6">
        <v>4274.73</v>
      </c>
      <c r="G205" s="7">
        <v>2278.43</v>
      </c>
      <c r="H205" s="8">
        <v>4811.06</v>
      </c>
      <c r="I205" s="6">
        <v>4018.62</v>
      </c>
      <c r="J205" s="6">
        <v>1044.85</v>
      </c>
      <c r="K205" s="6">
        <v>955.6999999999999</v>
      </c>
      <c r="L205" s="6">
        <v>166.89000000000001</v>
      </c>
      <c r="M205" s="6">
        <v>209.80999999999997</v>
      </c>
      <c r="N205" s="6">
        <v>30.28</v>
      </c>
      <c r="O205" s="6">
        <v>0</v>
      </c>
      <c r="P205" s="8">
        <v>1877.3</v>
      </c>
      <c r="Q205" s="6">
        <v>931.1899999999999</v>
      </c>
      <c r="R205" s="6">
        <v>486.84</v>
      </c>
      <c r="S205" s="6">
        <v>838.39</v>
      </c>
      <c r="T205" s="6">
        <v>597.41</v>
      </c>
      <c r="U205" s="6">
        <v>887.2199999999999</v>
      </c>
      <c r="V205" s="6">
        <v>337.78999999999996</v>
      </c>
      <c r="W205" s="6">
        <v>285.38</v>
      </c>
      <c r="X205" s="6">
        <v>193.38</v>
      </c>
      <c r="Y205" s="6">
        <v>94.63</v>
      </c>
      <c r="Z205" s="6">
        <v>65.37</v>
      </c>
      <c r="AA205" s="7">
        <v>0</v>
      </c>
      <c r="AB205" s="8">
        <v>2007.73</v>
      </c>
      <c r="AC205" s="6">
        <v>1686.67</v>
      </c>
      <c r="AD205" s="6">
        <v>637.1300000000001</v>
      </c>
      <c r="AE205" s="6">
        <v>856.71</v>
      </c>
      <c r="AF205" s="6">
        <v>429.38</v>
      </c>
      <c r="AG205" s="6">
        <v>902.71</v>
      </c>
      <c r="AH205" s="6">
        <v>279.51</v>
      </c>
      <c r="AI205" s="6">
        <v>743.95</v>
      </c>
      <c r="AJ205" s="6">
        <v>281.47</v>
      </c>
      <c r="AK205" s="6">
        <v>226.21</v>
      </c>
      <c r="AL205" s="6">
        <v>299.14000000000004</v>
      </c>
      <c r="AM205" s="6">
        <v>38.95</v>
      </c>
      <c r="AN205" s="8">
        <v>268.21999999999997</v>
      </c>
      <c r="AO205" s="6">
        <v>639.16</v>
      </c>
      <c r="AP205" s="6">
        <v>93</v>
      </c>
      <c r="AQ205" s="6">
        <v>115.9</v>
      </c>
      <c r="AR205" s="6">
        <v>282.2</v>
      </c>
      <c r="AS205" s="6">
        <v>0</v>
      </c>
      <c r="AT205" s="8">
        <v>1442.65</v>
      </c>
      <c r="AU205" s="6">
        <v>656.62</v>
      </c>
      <c r="AV205" s="6">
        <v>870.23</v>
      </c>
      <c r="AW205" s="6">
        <v>1384.73</v>
      </c>
      <c r="AX205" s="6">
        <v>560.04</v>
      </c>
      <c r="AY205" s="6">
        <v>16.72</v>
      </c>
      <c r="AZ205" s="6">
        <v>10.75</v>
      </c>
      <c r="BA205" s="8">
        <v>3076.12</v>
      </c>
      <c r="BB205" s="6">
        <v>945.8100000000001</v>
      </c>
      <c r="BC205" s="6">
        <v>441.6</v>
      </c>
      <c r="BD205" s="6">
        <v>167.45999999999998</v>
      </c>
      <c r="BE205" s="6">
        <v>327.65000000000003</v>
      </c>
      <c r="BF205" s="9">
        <v>98.58</v>
      </c>
      <c r="BG205" s="10">
        <v>10.18</v>
      </c>
      <c r="BH205" s="6">
        <v>82523.46</v>
      </c>
      <c r="BI205" s="11">
        <f t="shared" si="38"/>
        <v>66511.53</v>
      </c>
      <c r="BJ205" s="11"/>
      <c r="BK205" s="6"/>
      <c r="BL205" s="6">
        <f t="shared" si="39"/>
        <v>12422.439999999997</v>
      </c>
      <c r="BM205" s="6">
        <f t="shared" si="40"/>
        <v>54089.09</v>
      </c>
      <c r="BN205" s="81"/>
      <c r="BO205" s="82" t="s">
        <v>16</v>
      </c>
      <c r="BP205" s="6">
        <f>SUM(D208:G215)</f>
        <v>76127.59999999999</v>
      </c>
      <c r="BQ205" s="6">
        <f>SUM(H208:O215)</f>
        <v>157819.56999999995</v>
      </c>
      <c r="BR205" s="6">
        <f>SUM(P208:AA215)</f>
        <v>38056.540000000015</v>
      </c>
      <c r="BS205" s="6">
        <f>SUM(AB208:AM215)</f>
        <v>18163.800000000007</v>
      </c>
      <c r="BT205" s="6">
        <f>SUM(AN208:AS215)</f>
        <v>2529.93</v>
      </c>
      <c r="BU205" s="6">
        <f>SUM(AT208:AZ215)</f>
        <v>11515.54</v>
      </c>
      <c r="BV205" s="6">
        <f>SUM(BA208:BF215)</f>
        <v>11395.89</v>
      </c>
      <c r="BW205" s="6">
        <f>SUM(BG208:BG215)</f>
        <v>0</v>
      </c>
    </row>
    <row r="206" spans="1:75" ht="15">
      <c r="A206" s="68"/>
      <c r="B206" s="38">
        <v>0</v>
      </c>
      <c r="C206" s="58" t="s">
        <v>31</v>
      </c>
      <c r="D206" s="6">
        <v>9042.26</v>
      </c>
      <c r="E206" s="6">
        <v>3034.58</v>
      </c>
      <c r="F206" s="6">
        <v>3541.13</v>
      </c>
      <c r="G206" s="7">
        <v>2071.1099999999997</v>
      </c>
      <c r="H206" s="8">
        <v>2551.0299999999997</v>
      </c>
      <c r="I206" s="6">
        <v>1872.8</v>
      </c>
      <c r="J206" s="6">
        <v>956.42</v>
      </c>
      <c r="K206" s="6">
        <v>466.9</v>
      </c>
      <c r="L206" s="6">
        <v>139.35999999999999</v>
      </c>
      <c r="M206" s="6">
        <v>279.47</v>
      </c>
      <c r="N206" s="6">
        <v>0</v>
      </c>
      <c r="O206" s="6">
        <v>0</v>
      </c>
      <c r="P206" s="8">
        <v>1050.02</v>
      </c>
      <c r="Q206" s="6">
        <v>504.62</v>
      </c>
      <c r="R206" s="6">
        <v>360.85</v>
      </c>
      <c r="S206" s="6">
        <v>310.41999999999996</v>
      </c>
      <c r="T206" s="6">
        <v>636.4300000000001</v>
      </c>
      <c r="U206" s="6">
        <v>306.77000000000004</v>
      </c>
      <c r="V206" s="6">
        <v>89.03000000000002</v>
      </c>
      <c r="W206" s="6">
        <v>131.15</v>
      </c>
      <c r="X206" s="6">
        <v>94.43</v>
      </c>
      <c r="Y206" s="6">
        <v>107.96000000000001</v>
      </c>
      <c r="Z206" s="6">
        <v>19.22</v>
      </c>
      <c r="AA206" s="7">
        <v>0</v>
      </c>
      <c r="AB206" s="8">
        <v>1087.42</v>
      </c>
      <c r="AC206" s="6">
        <v>1537.2</v>
      </c>
      <c r="AD206" s="6">
        <v>643.03</v>
      </c>
      <c r="AE206" s="6">
        <v>457.46000000000004</v>
      </c>
      <c r="AF206" s="6">
        <v>308.48</v>
      </c>
      <c r="AG206" s="6">
        <v>239.48000000000002</v>
      </c>
      <c r="AH206" s="6">
        <v>322.06</v>
      </c>
      <c r="AI206" s="6">
        <v>530.96</v>
      </c>
      <c r="AJ206" s="6">
        <v>58.69</v>
      </c>
      <c r="AK206" s="6">
        <v>161.82999999999998</v>
      </c>
      <c r="AL206" s="6">
        <v>201.62</v>
      </c>
      <c r="AM206" s="6">
        <v>29</v>
      </c>
      <c r="AN206" s="8">
        <v>304.43999999999994</v>
      </c>
      <c r="AO206" s="6">
        <v>842.8300000000002</v>
      </c>
      <c r="AP206" s="6">
        <v>89.71000000000001</v>
      </c>
      <c r="AQ206" s="6">
        <v>286.03999999999996</v>
      </c>
      <c r="AR206" s="6">
        <v>300.31</v>
      </c>
      <c r="AS206" s="6">
        <v>51.7</v>
      </c>
      <c r="AT206" s="8">
        <v>1873.24</v>
      </c>
      <c r="AU206" s="6">
        <v>1022.7099999999999</v>
      </c>
      <c r="AV206" s="6">
        <v>1570.19</v>
      </c>
      <c r="AW206" s="6">
        <v>974.21</v>
      </c>
      <c r="AX206" s="6">
        <v>1247.49</v>
      </c>
      <c r="AY206" s="6">
        <v>124.86</v>
      </c>
      <c r="AZ206" s="6">
        <v>10.75</v>
      </c>
      <c r="BA206" s="8">
        <v>2924.6</v>
      </c>
      <c r="BB206" s="6">
        <v>1924.0900000000001</v>
      </c>
      <c r="BC206" s="6">
        <v>709.12</v>
      </c>
      <c r="BD206" s="6">
        <v>200.09999999999997</v>
      </c>
      <c r="BE206" s="6">
        <v>291.12</v>
      </c>
      <c r="BF206" s="9">
        <v>190.76</v>
      </c>
      <c r="BG206" s="10">
        <v>0</v>
      </c>
      <c r="BH206" s="6">
        <v>85113.38</v>
      </c>
      <c r="BI206" s="11">
        <f t="shared" si="38"/>
        <v>48081.45999999999</v>
      </c>
      <c r="BJ206" s="11"/>
      <c r="BK206" s="6"/>
      <c r="BL206" s="6">
        <f t="shared" si="39"/>
        <v>13022.519999999999</v>
      </c>
      <c r="BM206" s="6">
        <f t="shared" si="40"/>
        <v>35058.94000000001</v>
      </c>
      <c r="BN206" s="81"/>
      <c r="BO206" s="82" t="s">
        <v>22</v>
      </c>
      <c r="BP206" s="6">
        <f>SUM(D216:G227)</f>
        <v>52454.77999999998</v>
      </c>
      <c r="BQ206" s="6">
        <f>SUM(H216:O227)</f>
        <v>50188.20999999999</v>
      </c>
      <c r="BR206" s="6">
        <f>SUM(P216:AA227)</f>
        <v>174895.16999999993</v>
      </c>
      <c r="BS206" s="6">
        <f>SUM(AB216:AM227)</f>
        <v>43146.42999999998</v>
      </c>
      <c r="BT206" s="6">
        <f>SUM(AN216:AS227)</f>
        <v>5492.81</v>
      </c>
      <c r="BU206" s="6">
        <f>SUM(AT216:AZ227)</f>
        <v>5425.470000000001</v>
      </c>
      <c r="BV206" s="6">
        <f>SUM(BA216:BF227)</f>
        <v>6864.44</v>
      </c>
      <c r="BW206" s="6">
        <f>SUM(BG216:BG227)</f>
        <v>0</v>
      </c>
    </row>
    <row r="207" spans="1:75" ht="15.75" thickBot="1">
      <c r="A207" s="69"/>
      <c r="B207" s="48">
        <v>0</v>
      </c>
      <c r="C207" s="49" t="s">
        <v>32</v>
      </c>
      <c r="D207" s="12">
        <v>7178.039999999999</v>
      </c>
      <c r="E207" s="12">
        <v>2451.62</v>
      </c>
      <c r="F207" s="12">
        <v>3997.42</v>
      </c>
      <c r="G207" s="13">
        <v>2257.77</v>
      </c>
      <c r="H207" s="14">
        <v>2078.96</v>
      </c>
      <c r="I207" s="12">
        <v>1141.03</v>
      </c>
      <c r="J207" s="12">
        <v>557.84</v>
      </c>
      <c r="K207" s="12">
        <v>289.6</v>
      </c>
      <c r="L207" s="12">
        <v>70.36</v>
      </c>
      <c r="M207" s="12">
        <v>63.58</v>
      </c>
      <c r="N207" s="12">
        <v>16.5</v>
      </c>
      <c r="O207" s="12">
        <v>0</v>
      </c>
      <c r="P207" s="14">
        <v>503.57000000000005</v>
      </c>
      <c r="Q207" s="12">
        <v>353.01</v>
      </c>
      <c r="R207" s="12">
        <v>210.02999999999997</v>
      </c>
      <c r="S207" s="12">
        <v>349.12</v>
      </c>
      <c r="T207" s="12">
        <v>161.38</v>
      </c>
      <c r="U207" s="12">
        <v>151.95</v>
      </c>
      <c r="V207" s="12">
        <v>39.870000000000005</v>
      </c>
      <c r="W207" s="12">
        <v>34.34</v>
      </c>
      <c r="X207" s="12">
        <v>20.14</v>
      </c>
      <c r="Y207" s="12">
        <v>0</v>
      </c>
      <c r="Z207" s="12">
        <v>63.47</v>
      </c>
      <c r="AA207" s="13">
        <v>0</v>
      </c>
      <c r="AB207" s="14">
        <v>871.38</v>
      </c>
      <c r="AC207" s="12">
        <v>1220.3200000000002</v>
      </c>
      <c r="AD207" s="12">
        <v>604.58</v>
      </c>
      <c r="AE207" s="12">
        <v>382.91</v>
      </c>
      <c r="AF207" s="12">
        <v>360.43</v>
      </c>
      <c r="AG207" s="12">
        <v>255.27999999999997</v>
      </c>
      <c r="AH207" s="12">
        <v>280.87</v>
      </c>
      <c r="AI207" s="12">
        <v>605.42</v>
      </c>
      <c r="AJ207" s="12">
        <v>121.53999999999999</v>
      </c>
      <c r="AK207" s="12">
        <v>150.24</v>
      </c>
      <c r="AL207" s="12">
        <v>264.90999999999997</v>
      </c>
      <c r="AM207" s="12">
        <v>14.5</v>
      </c>
      <c r="AN207" s="14">
        <v>313.94</v>
      </c>
      <c r="AO207" s="12">
        <v>943.12</v>
      </c>
      <c r="AP207" s="12">
        <v>140.36</v>
      </c>
      <c r="AQ207" s="12">
        <v>36.43</v>
      </c>
      <c r="AR207" s="12">
        <v>259.65</v>
      </c>
      <c r="AS207" s="12">
        <v>0</v>
      </c>
      <c r="AT207" s="14">
        <v>1394.8700000000001</v>
      </c>
      <c r="AU207" s="12">
        <v>793.28</v>
      </c>
      <c r="AV207" s="12">
        <v>839.0400000000001</v>
      </c>
      <c r="AW207" s="12">
        <v>1246.5100000000002</v>
      </c>
      <c r="AX207" s="12">
        <v>457.44</v>
      </c>
      <c r="AY207" s="12">
        <v>36.97</v>
      </c>
      <c r="AZ207" s="12">
        <v>0</v>
      </c>
      <c r="BA207" s="14">
        <v>2587.26</v>
      </c>
      <c r="BB207" s="12">
        <v>588.82</v>
      </c>
      <c r="BC207" s="12">
        <v>212.89</v>
      </c>
      <c r="BD207" s="12">
        <v>36.34</v>
      </c>
      <c r="BE207" s="12">
        <v>154.95</v>
      </c>
      <c r="BF207" s="15">
        <v>92.04</v>
      </c>
      <c r="BG207" s="16">
        <v>0</v>
      </c>
      <c r="BH207" s="12">
        <v>47041.21</v>
      </c>
      <c r="BI207" s="17">
        <f t="shared" si="38"/>
        <v>37255.89</v>
      </c>
      <c r="BJ207" s="83"/>
      <c r="BK207" s="6"/>
      <c r="BL207" s="6">
        <f t="shared" si="39"/>
        <v>7670.2</v>
      </c>
      <c r="BM207" s="6">
        <f t="shared" si="40"/>
        <v>29585.69</v>
      </c>
      <c r="BN207" s="81"/>
      <c r="BO207" s="82" t="s">
        <v>14</v>
      </c>
      <c r="BP207" s="6">
        <f>SUM(D228:G239)</f>
        <v>72529.19999999998</v>
      </c>
      <c r="BQ207" s="6">
        <f>SUM(H228:O239)</f>
        <v>25603.449999999997</v>
      </c>
      <c r="BR207" s="6">
        <f>SUM(P228:AA239)</f>
        <v>29101.040000000008</v>
      </c>
      <c r="BS207" s="6">
        <f>SUM(AB228:AM239)</f>
        <v>147364.65</v>
      </c>
      <c r="BT207" s="6">
        <f>SUM(AN228:AS239)</f>
        <v>21864.279999999995</v>
      </c>
      <c r="BU207" s="6">
        <f>SUM(AT228:AZ239)</f>
        <v>16009.059999999996</v>
      </c>
      <c r="BV207" s="6">
        <f>SUM(BA228:BF239)</f>
        <v>11395.459999999995</v>
      </c>
      <c r="BW207" s="6">
        <f>SUM(BG228:BG239)</f>
        <v>24.44</v>
      </c>
    </row>
    <row r="208" spans="1:75" ht="15">
      <c r="A208" s="73" t="s">
        <v>16</v>
      </c>
      <c r="B208" s="50">
        <v>0</v>
      </c>
      <c r="C208" s="51" t="s">
        <v>33</v>
      </c>
      <c r="D208" s="18">
        <v>16170.890000000001</v>
      </c>
      <c r="E208" s="18">
        <v>5525.67</v>
      </c>
      <c r="F208" s="18">
        <v>3931.2400000000002</v>
      </c>
      <c r="G208" s="19">
        <v>1636.6000000000001</v>
      </c>
      <c r="H208" s="20">
        <v>6400.08</v>
      </c>
      <c r="I208" s="18">
        <v>5542.77</v>
      </c>
      <c r="J208" s="18">
        <v>1620.83</v>
      </c>
      <c r="K208" s="18">
        <v>1418.0300000000002</v>
      </c>
      <c r="L208" s="18">
        <v>206.29</v>
      </c>
      <c r="M208" s="18">
        <v>149.89999999999998</v>
      </c>
      <c r="N208" s="18">
        <v>0</v>
      </c>
      <c r="O208" s="18">
        <v>0</v>
      </c>
      <c r="P208" s="20">
        <v>1790.48</v>
      </c>
      <c r="Q208" s="18">
        <v>1021.6500000000001</v>
      </c>
      <c r="R208" s="18">
        <v>644.08</v>
      </c>
      <c r="S208" s="18">
        <v>547.92</v>
      </c>
      <c r="T208" s="18">
        <v>731.36</v>
      </c>
      <c r="U208" s="18">
        <v>631</v>
      </c>
      <c r="V208" s="18">
        <v>197.2</v>
      </c>
      <c r="W208" s="18">
        <v>352.84000000000003</v>
      </c>
      <c r="X208" s="18">
        <v>145.82</v>
      </c>
      <c r="Y208" s="18">
        <v>193.23999999999998</v>
      </c>
      <c r="Z208" s="18">
        <v>128.08</v>
      </c>
      <c r="AA208" s="19">
        <v>0</v>
      </c>
      <c r="AB208" s="20">
        <v>1444.07</v>
      </c>
      <c r="AC208" s="18">
        <v>1105.4299999999998</v>
      </c>
      <c r="AD208" s="18">
        <v>504.46999999999997</v>
      </c>
      <c r="AE208" s="18">
        <v>537.65</v>
      </c>
      <c r="AF208" s="18">
        <v>229.72</v>
      </c>
      <c r="AG208" s="18">
        <v>818.55</v>
      </c>
      <c r="AH208" s="18">
        <v>130.44</v>
      </c>
      <c r="AI208" s="18">
        <v>359.7</v>
      </c>
      <c r="AJ208" s="18">
        <v>137.35</v>
      </c>
      <c r="AK208" s="18">
        <v>167.5</v>
      </c>
      <c r="AL208" s="18">
        <v>96.77</v>
      </c>
      <c r="AM208" s="18">
        <v>0</v>
      </c>
      <c r="AN208" s="20">
        <v>176.3</v>
      </c>
      <c r="AO208" s="18">
        <v>479.63</v>
      </c>
      <c r="AP208" s="18">
        <v>30.28</v>
      </c>
      <c r="AQ208" s="18">
        <v>46.12</v>
      </c>
      <c r="AR208" s="18">
        <v>134.42000000000002</v>
      </c>
      <c r="AS208" s="18">
        <v>0</v>
      </c>
      <c r="AT208" s="20">
        <v>1545.28</v>
      </c>
      <c r="AU208" s="18">
        <v>532.3</v>
      </c>
      <c r="AV208" s="18">
        <v>803.73</v>
      </c>
      <c r="AW208" s="18">
        <v>617.78</v>
      </c>
      <c r="AX208" s="18">
        <v>273.33</v>
      </c>
      <c r="AY208" s="18">
        <v>80.77</v>
      </c>
      <c r="AZ208" s="18">
        <v>16.72</v>
      </c>
      <c r="BA208" s="20">
        <v>3093.56</v>
      </c>
      <c r="BB208" s="18">
        <v>656.63</v>
      </c>
      <c r="BC208" s="18">
        <v>322.26</v>
      </c>
      <c r="BD208" s="18">
        <v>274.93</v>
      </c>
      <c r="BE208" s="18">
        <v>163.24</v>
      </c>
      <c r="BF208" s="21">
        <v>58.59</v>
      </c>
      <c r="BG208" s="22">
        <v>0</v>
      </c>
      <c r="BH208" s="18">
        <v>85646.77999999994</v>
      </c>
      <c r="BI208" s="23">
        <f t="shared" si="38"/>
        <v>63823.49</v>
      </c>
      <c r="BJ208" s="23"/>
      <c r="BK208" s="6"/>
      <c r="BL208" s="6">
        <f t="shared" si="39"/>
        <v>10494.34</v>
      </c>
      <c r="BM208" s="6">
        <f t="shared" si="40"/>
        <v>53329.149999999994</v>
      </c>
      <c r="BN208" s="81"/>
      <c r="BO208" s="82" t="s">
        <v>23</v>
      </c>
      <c r="BP208" s="6">
        <f>SUM(D240:G245)</f>
        <v>24671.479999999996</v>
      </c>
      <c r="BQ208" s="6">
        <f>SUM(H240:O245)</f>
        <v>7261.19</v>
      </c>
      <c r="BR208" s="6">
        <f>SUM(P240:AA245)</f>
        <v>11673.750000000004</v>
      </c>
      <c r="BS208" s="6">
        <f>SUM(AB240:AM245)</f>
        <v>37846.580000000016</v>
      </c>
      <c r="BT208" s="6">
        <f>SUM(AN240:AS245)</f>
        <v>85985.15000000001</v>
      </c>
      <c r="BU208" s="6">
        <f>SUM(AT240:AZ245)</f>
        <v>19282.85</v>
      </c>
      <c r="BV208" s="6">
        <f>SUM(BA240:BF245)</f>
        <v>5611.300000000002</v>
      </c>
      <c r="BW208" s="6">
        <f>SUM(BG240:BG245)</f>
        <v>14.5</v>
      </c>
    </row>
    <row r="209" spans="1:75" ht="15">
      <c r="A209" s="68"/>
      <c r="B209" s="38">
        <v>0</v>
      </c>
      <c r="C209" s="58" t="s">
        <v>34</v>
      </c>
      <c r="D209" s="6">
        <v>15171.89</v>
      </c>
      <c r="E209" s="6">
        <v>4731.16</v>
      </c>
      <c r="F209" s="6">
        <v>3697.4000000000005</v>
      </c>
      <c r="G209" s="7">
        <v>1547.6399999999999</v>
      </c>
      <c r="H209" s="8">
        <v>10557.84</v>
      </c>
      <c r="I209" s="6">
        <v>7032.37</v>
      </c>
      <c r="J209" s="6">
        <v>2885.3399999999997</v>
      </c>
      <c r="K209" s="6">
        <v>1958.86</v>
      </c>
      <c r="L209" s="6">
        <v>370.29999999999995</v>
      </c>
      <c r="M209" s="6">
        <v>489.45000000000005</v>
      </c>
      <c r="N209" s="6">
        <v>49.69</v>
      </c>
      <c r="O209" s="6">
        <v>0</v>
      </c>
      <c r="P209" s="8">
        <v>2992.28</v>
      </c>
      <c r="Q209" s="6">
        <v>2124.63</v>
      </c>
      <c r="R209" s="6">
        <v>1209.81</v>
      </c>
      <c r="S209" s="6">
        <v>865.58</v>
      </c>
      <c r="T209" s="6">
        <v>1284.57</v>
      </c>
      <c r="U209" s="6">
        <v>514.52</v>
      </c>
      <c r="V209" s="6">
        <v>179.10999999999999</v>
      </c>
      <c r="W209" s="6">
        <v>200.02</v>
      </c>
      <c r="X209" s="6">
        <v>553.98</v>
      </c>
      <c r="Y209" s="6">
        <v>118.84</v>
      </c>
      <c r="Z209" s="6">
        <v>0</v>
      </c>
      <c r="AA209" s="7">
        <v>0</v>
      </c>
      <c r="AB209" s="8">
        <v>1525.74</v>
      </c>
      <c r="AC209" s="6">
        <v>1388.7800000000002</v>
      </c>
      <c r="AD209" s="6">
        <v>784.88</v>
      </c>
      <c r="AE209" s="6">
        <v>716.24</v>
      </c>
      <c r="AF209" s="6">
        <v>466.08</v>
      </c>
      <c r="AG209" s="6">
        <v>942.61</v>
      </c>
      <c r="AH209" s="6">
        <v>574.88</v>
      </c>
      <c r="AI209" s="6">
        <v>365.09999999999997</v>
      </c>
      <c r="AJ209" s="6">
        <v>47.31</v>
      </c>
      <c r="AK209" s="6">
        <v>234.41</v>
      </c>
      <c r="AL209" s="6">
        <v>169.7</v>
      </c>
      <c r="AM209" s="6">
        <v>13.58</v>
      </c>
      <c r="AN209" s="8">
        <v>390.09</v>
      </c>
      <c r="AO209" s="6">
        <v>324.40999999999997</v>
      </c>
      <c r="AP209" s="6">
        <v>36.23</v>
      </c>
      <c r="AQ209" s="6">
        <v>65.37</v>
      </c>
      <c r="AR209" s="6">
        <v>119.55</v>
      </c>
      <c r="AS209" s="6">
        <v>0</v>
      </c>
      <c r="AT209" s="8">
        <v>1310.6</v>
      </c>
      <c r="AU209" s="6">
        <v>719.78</v>
      </c>
      <c r="AV209" s="6">
        <v>743.72</v>
      </c>
      <c r="AW209" s="6">
        <v>990.52</v>
      </c>
      <c r="AX209" s="6">
        <v>227.01999999999998</v>
      </c>
      <c r="AY209" s="6">
        <v>16.72</v>
      </c>
      <c r="AZ209" s="6">
        <v>0</v>
      </c>
      <c r="BA209" s="8">
        <v>2931.8799999999997</v>
      </c>
      <c r="BB209" s="6">
        <v>438.42</v>
      </c>
      <c r="BC209" s="6">
        <v>225.51999999999998</v>
      </c>
      <c r="BD209" s="6">
        <v>70.3</v>
      </c>
      <c r="BE209" s="6">
        <v>183.01</v>
      </c>
      <c r="BF209" s="9">
        <v>124.83</v>
      </c>
      <c r="BG209" s="10">
        <v>0</v>
      </c>
      <c r="BH209" s="6">
        <v>72611.41</v>
      </c>
      <c r="BI209" s="11">
        <f t="shared" si="38"/>
        <v>74682.56</v>
      </c>
      <c r="BJ209" s="11"/>
      <c r="BK209" s="6"/>
      <c r="BL209" s="6">
        <f t="shared" si="39"/>
        <v>13000.400000000001</v>
      </c>
      <c r="BM209" s="6">
        <f t="shared" si="40"/>
        <v>61682.16000000001</v>
      </c>
      <c r="BN209" s="81"/>
      <c r="BO209" s="82" t="s">
        <v>15</v>
      </c>
      <c r="BP209" s="6">
        <f>SUM(D246:G252)</f>
        <v>56047.98000000001</v>
      </c>
      <c r="BQ209" s="6">
        <f>SUM(H246:O252)</f>
        <v>14237.039999999999</v>
      </c>
      <c r="BR209" s="6">
        <f>SUM(P246:AA252)</f>
        <v>5871.760000000002</v>
      </c>
      <c r="BS209" s="6">
        <f>SUM(AB246:AM252)</f>
        <v>13676.180000000002</v>
      </c>
      <c r="BT209" s="6">
        <f>SUM(AN246:AS252)</f>
        <v>12814.980000000001</v>
      </c>
      <c r="BU209" s="6">
        <f>SUM(AT246:AZ252)</f>
        <v>161936.22</v>
      </c>
      <c r="BV209" s="6">
        <f>SUM(BA246:BF252)</f>
        <v>29892.089999999997</v>
      </c>
      <c r="BW209" s="6">
        <f>SUM(BG246:BG252)</f>
        <v>25.89</v>
      </c>
    </row>
    <row r="210" spans="1:75" ht="15">
      <c r="A210" s="68"/>
      <c r="B210" s="38">
        <v>1</v>
      </c>
      <c r="C210" s="58" t="s">
        <v>35</v>
      </c>
      <c r="D210" s="6">
        <v>6757.639999999999</v>
      </c>
      <c r="E210" s="6">
        <v>1563.29</v>
      </c>
      <c r="F210" s="6">
        <v>1528.98</v>
      </c>
      <c r="G210" s="7">
        <v>637.54</v>
      </c>
      <c r="H210" s="8">
        <v>4195.2</v>
      </c>
      <c r="I210" s="6">
        <v>6361.96</v>
      </c>
      <c r="J210" s="6">
        <v>9793.1</v>
      </c>
      <c r="K210" s="6">
        <v>6907.81</v>
      </c>
      <c r="L210" s="6">
        <v>844.1</v>
      </c>
      <c r="M210" s="6">
        <v>612.1899999999999</v>
      </c>
      <c r="N210" s="6">
        <v>29.240000000000002</v>
      </c>
      <c r="O210" s="6">
        <v>0</v>
      </c>
      <c r="P210" s="8">
        <v>989.8500000000001</v>
      </c>
      <c r="Q210" s="6">
        <v>1502.9</v>
      </c>
      <c r="R210" s="6">
        <v>627.18</v>
      </c>
      <c r="S210" s="6">
        <v>320.65999999999997</v>
      </c>
      <c r="T210" s="6">
        <v>1220.3999999999999</v>
      </c>
      <c r="U210" s="6">
        <v>415</v>
      </c>
      <c r="V210" s="6">
        <v>53.21</v>
      </c>
      <c r="W210" s="6">
        <v>261.48</v>
      </c>
      <c r="X210" s="6">
        <v>1091.79</v>
      </c>
      <c r="Y210" s="6">
        <v>206.06</v>
      </c>
      <c r="Z210" s="6">
        <v>60.16</v>
      </c>
      <c r="AA210" s="7">
        <v>0</v>
      </c>
      <c r="AB210" s="8">
        <v>405.19</v>
      </c>
      <c r="AC210" s="6">
        <v>180.8</v>
      </c>
      <c r="AD210" s="6">
        <v>143.63</v>
      </c>
      <c r="AE210" s="6">
        <v>97.75999999999999</v>
      </c>
      <c r="AF210" s="6">
        <v>47.39</v>
      </c>
      <c r="AG210" s="6">
        <v>494.1</v>
      </c>
      <c r="AH210" s="6">
        <v>156.96</v>
      </c>
      <c r="AI210" s="6">
        <v>92.56</v>
      </c>
      <c r="AJ210" s="6">
        <v>21.31</v>
      </c>
      <c r="AK210" s="6">
        <v>160.51999999999998</v>
      </c>
      <c r="AL210" s="6">
        <v>148.16</v>
      </c>
      <c r="AM210" s="6">
        <v>0</v>
      </c>
      <c r="AN210" s="8">
        <v>52.33</v>
      </c>
      <c r="AO210" s="6">
        <v>269.14</v>
      </c>
      <c r="AP210" s="6">
        <v>0</v>
      </c>
      <c r="AQ210" s="6">
        <v>16.72</v>
      </c>
      <c r="AR210" s="6">
        <v>29.52</v>
      </c>
      <c r="AS210" s="6">
        <v>0</v>
      </c>
      <c r="AT210" s="8">
        <v>1238.36</v>
      </c>
      <c r="AU210" s="6">
        <v>104.02</v>
      </c>
      <c r="AV210" s="6">
        <v>58.69</v>
      </c>
      <c r="AW210" s="6">
        <v>159.75</v>
      </c>
      <c r="AX210" s="6">
        <v>0</v>
      </c>
      <c r="AY210" s="6">
        <v>0</v>
      </c>
      <c r="AZ210" s="6">
        <v>0</v>
      </c>
      <c r="BA210" s="8">
        <v>1213.21</v>
      </c>
      <c r="BB210" s="6">
        <v>117.25</v>
      </c>
      <c r="BC210" s="6">
        <v>62.559999999999995</v>
      </c>
      <c r="BD210" s="6">
        <v>0</v>
      </c>
      <c r="BE210" s="6">
        <v>44.11</v>
      </c>
      <c r="BF210" s="9">
        <v>0</v>
      </c>
      <c r="BG210" s="10">
        <v>0</v>
      </c>
      <c r="BH210" s="6">
        <v>49382.71</v>
      </c>
      <c r="BI210" s="11">
        <f t="shared" si="38"/>
        <v>51293.78</v>
      </c>
      <c r="BJ210" s="11"/>
      <c r="BK210" s="6">
        <f aca="true" t="shared" si="41" ref="BK210:BK215">SUM(D210:G210,H210:I210,P210:S210,AB210:AH210,AN210,AT210:AU210,BA210)</f>
        <v>28618.949999999997</v>
      </c>
      <c r="BL210" s="6"/>
      <c r="BM210" s="6"/>
      <c r="BN210" s="6">
        <f aca="true" t="shared" si="42" ref="BN210:BN215">SUM(BB210:BG210,AV210:AZ210,AO210:AS210,AI210:AM210,T210:AA210,J210:O210)</f>
        <v>22674.83</v>
      </c>
      <c r="BO210" s="82" t="s">
        <v>24</v>
      </c>
      <c r="BP210" s="6">
        <f>SUM(D253:G258)</f>
        <v>59143.19000000001</v>
      </c>
      <c r="BQ210" s="6">
        <f>SUM(H253:O258)</f>
        <v>13208.069999999998</v>
      </c>
      <c r="BR210" s="6">
        <f>SUM(P253:AA258)</f>
        <v>5188.19</v>
      </c>
      <c r="BS210" s="6">
        <f>SUM(AB253:AM258)</f>
        <v>8650.95</v>
      </c>
      <c r="BT210" s="6">
        <f>SUM(AN253:AS258)</f>
        <v>1863.54</v>
      </c>
      <c r="BU210" s="6">
        <f>SUM(AT253:AZ258)</f>
        <v>32815.1</v>
      </c>
      <c r="BV210" s="6">
        <f>SUM(BA253:BF258)</f>
        <v>127424.11000000004</v>
      </c>
      <c r="BW210" s="6">
        <f>SUM(BG253:BG258)</f>
        <v>16.95</v>
      </c>
    </row>
    <row r="211" spans="1:75" ht="15">
      <c r="A211" s="68"/>
      <c r="B211" s="41">
        <v>1</v>
      </c>
      <c r="C211" s="58" t="s">
        <v>36</v>
      </c>
      <c r="D211" s="6">
        <v>4205.37</v>
      </c>
      <c r="E211" s="6">
        <v>751</v>
      </c>
      <c r="F211" s="6">
        <v>581.73</v>
      </c>
      <c r="G211" s="7">
        <v>194.26999999999998</v>
      </c>
      <c r="H211" s="8">
        <v>1391.17</v>
      </c>
      <c r="I211" s="6">
        <v>2758.02</v>
      </c>
      <c r="J211" s="6">
        <v>6544.3</v>
      </c>
      <c r="K211" s="6">
        <v>17275.07</v>
      </c>
      <c r="L211" s="6">
        <v>3181.27</v>
      </c>
      <c r="M211" s="6">
        <v>1125.86</v>
      </c>
      <c r="N211" s="6">
        <v>122.28</v>
      </c>
      <c r="O211" s="6">
        <v>0</v>
      </c>
      <c r="P211" s="8">
        <v>517.1700000000001</v>
      </c>
      <c r="Q211" s="6">
        <v>657.01</v>
      </c>
      <c r="R211" s="6">
        <v>380.72999999999996</v>
      </c>
      <c r="S211" s="6">
        <v>75.88</v>
      </c>
      <c r="T211" s="6">
        <v>3017.37</v>
      </c>
      <c r="U211" s="6">
        <v>1571.6999999999998</v>
      </c>
      <c r="V211" s="6">
        <v>257.93</v>
      </c>
      <c r="W211" s="6">
        <v>132.55</v>
      </c>
      <c r="X211" s="6">
        <v>530.29</v>
      </c>
      <c r="Y211" s="6">
        <v>91.84</v>
      </c>
      <c r="Z211" s="6">
        <v>210.9</v>
      </c>
      <c r="AA211" s="7">
        <v>0</v>
      </c>
      <c r="AB211" s="8">
        <v>160.69</v>
      </c>
      <c r="AC211" s="6">
        <v>164.26999999999998</v>
      </c>
      <c r="AD211" s="6">
        <v>32.67</v>
      </c>
      <c r="AE211" s="6">
        <v>17.36</v>
      </c>
      <c r="AF211" s="6">
        <v>35.34</v>
      </c>
      <c r="AG211" s="6">
        <v>589.46</v>
      </c>
      <c r="AH211" s="6">
        <v>107.21</v>
      </c>
      <c r="AI211" s="6">
        <v>388.54</v>
      </c>
      <c r="AJ211" s="6">
        <v>42.88</v>
      </c>
      <c r="AK211" s="6">
        <v>82.37</v>
      </c>
      <c r="AL211" s="6">
        <v>149.75</v>
      </c>
      <c r="AM211" s="6">
        <v>0</v>
      </c>
      <c r="AN211" s="8">
        <v>23.36</v>
      </c>
      <c r="AO211" s="6">
        <v>189.4</v>
      </c>
      <c r="AP211" s="6">
        <v>0</v>
      </c>
      <c r="AQ211" s="6">
        <v>0</v>
      </c>
      <c r="AR211" s="6">
        <v>28.64</v>
      </c>
      <c r="AS211" s="6">
        <v>0</v>
      </c>
      <c r="AT211" s="8">
        <v>290.13</v>
      </c>
      <c r="AU211" s="6">
        <v>93.99</v>
      </c>
      <c r="AV211" s="6">
        <v>104.13</v>
      </c>
      <c r="AW211" s="6">
        <v>168.6</v>
      </c>
      <c r="AX211" s="6">
        <v>58.6</v>
      </c>
      <c r="AY211" s="6">
        <v>0</v>
      </c>
      <c r="AZ211" s="6">
        <v>0</v>
      </c>
      <c r="BA211" s="8">
        <v>574.9300000000001</v>
      </c>
      <c r="BB211" s="6">
        <v>39.06</v>
      </c>
      <c r="BC211" s="6">
        <v>34.65</v>
      </c>
      <c r="BD211" s="6">
        <v>17.68</v>
      </c>
      <c r="BE211" s="6">
        <v>16.9</v>
      </c>
      <c r="BF211" s="9">
        <v>19.9</v>
      </c>
      <c r="BG211" s="10">
        <v>0</v>
      </c>
      <c r="BH211" s="6">
        <v>53149.78</v>
      </c>
      <c r="BI211" s="11">
        <f t="shared" si="38"/>
        <v>49004.21999999999</v>
      </c>
      <c r="BJ211" s="11"/>
      <c r="BK211" s="6">
        <f t="shared" si="41"/>
        <v>13601.760000000002</v>
      </c>
      <c r="BL211" s="6"/>
      <c r="BM211" s="81"/>
      <c r="BN211" s="6">
        <f t="shared" si="42"/>
        <v>35402.46</v>
      </c>
      <c r="BO211" s="82" t="s">
        <v>94</v>
      </c>
      <c r="BP211" s="6">
        <f>SUM(D259:G259)</f>
        <v>65.43</v>
      </c>
      <c r="BQ211" s="6">
        <f>SUM(H259:O259)</f>
        <v>18.05</v>
      </c>
      <c r="BR211" s="6">
        <f>SUM(P259:AA259)</f>
        <v>71.83</v>
      </c>
      <c r="BS211" s="6">
        <f>SUM(AB259:AM259)</f>
        <v>27.32</v>
      </c>
      <c r="BT211" s="6">
        <f>SUM(AN259:AS259)</f>
        <v>0</v>
      </c>
      <c r="BU211" s="6">
        <f>SUM(AT259:AZ259)</f>
        <v>0</v>
      </c>
      <c r="BV211" s="6">
        <f>SUM(BA259:BF259)</f>
        <v>0</v>
      </c>
      <c r="BW211" s="6"/>
    </row>
    <row r="212" spans="1:75" ht="15">
      <c r="A212" s="68"/>
      <c r="B212" s="38">
        <v>2</v>
      </c>
      <c r="C212" s="58" t="s">
        <v>37</v>
      </c>
      <c r="D212" s="6">
        <v>2382.5699999999997</v>
      </c>
      <c r="E212" s="6">
        <v>152.65</v>
      </c>
      <c r="F212" s="6">
        <v>452.84</v>
      </c>
      <c r="G212" s="7">
        <v>90.75</v>
      </c>
      <c r="H212" s="8">
        <v>201.18</v>
      </c>
      <c r="I212" s="6">
        <v>549.41</v>
      </c>
      <c r="J212" s="6">
        <v>1866.98</v>
      </c>
      <c r="K212" s="6">
        <v>3890.25</v>
      </c>
      <c r="L212" s="6">
        <v>3903.08</v>
      </c>
      <c r="M212" s="6">
        <v>1615.4</v>
      </c>
      <c r="N212" s="6">
        <v>242.3</v>
      </c>
      <c r="O212" s="6">
        <v>0</v>
      </c>
      <c r="P212" s="8">
        <v>148.45</v>
      </c>
      <c r="Q212" s="6">
        <v>105.38</v>
      </c>
      <c r="R212" s="6">
        <v>80.55000000000001</v>
      </c>
      <c r="S212" s="6">
        <v>61.93</v>
      </c>
      <c r="T212" s="6">
        <v>566.49</v>
      </c>
      <c r="U212" s="6">
        <v>322.9</v>
      </c>
      <c r="V212" s="6">
        <v>0</v>
      </c>
      <c r="W212" s="6">
        <v>235.92</v>
      </c>
      <c r="X212" s="6">
        <v>75.25</v>
      </c>
      <c r="Y212" s="6">
        <v>21.86</v>
      </c>
      <c r="Z212" s="6">
        <v>46.27</v>
      </c>
      <c r="AA212" s="7">
        <v>0</v>
      </c>
      <c r="AB212" s="8">
        <v>76.11</v>
      </c>
      <c r="AC212" s="6">
        <v>25.580000000000002</v>
      </c>
      <c r="AD212" s="6">
        <v>0</v>
      </c>
      <c r="AE212" s="6">
        <v>23.65</v>
      </c>
      <c r="AF212" s="6">
        <v>0</v>
      </c>
      <c r="AG212" s="6">
        <v>162.42000000000002</v>
      </c>
      <c r="AH212" s="6">
        <v>23.65</v>
      </c>
      <c r="AI212" s="6">
        <v>26.38</v>
      </c>
      <c r="AJ212" s="6">
        <v>0</v>
      </c>
      <c r="AK212" s="6">
        <v>0</v>
      </c>
      <c r="AL212" s="6">
        <v>160.51</v>
      </c>
      <c r="AM212" s="6">
        <v>0</v>
      </c>
      <c r="AN212" s="8">
        <v>0</v>
      </c>
      <c r="AO212" s="6">
        <v>38.62</v>
      </c>
      <c r="AP212" s="6">
        <v>0</v>
      </c>
      <c r="AQ212" s="6">
        <v>17.75</v>
      </c>
      <c r="AR212" s="6">
        <v>0</v>
      </c>
      <c r="AS212" s="6">
        <v>0</v>
      </c>
      <c r="AT212" s="8">
        <v>252.72</v>
      </c>
      <c r="AU212" s="6">
        <v>17.75</v>
      </c>
      <c r="AV212" s="6">
        <v>48.2</v>
      </c>
      <c r="AW212" s="6">
        <v>19.28</v>
      </c>
      <c r="AX212" s="6">
        <v>0</v>
      </c>
      <c r="AY212" s="6">
        <v>0</v>
      </c>
      <c r="AZ212" s="6">
        <v>15.78</v>
      </c>
      <c r="BA212" s="8">
        <v>213.56</v>
      </c>
      <c r="BB212" s="6">
        <v>16.95</v>
      </c>
      <c r="BC212" s="6">
        <v>0</v>
      </c>
      <c r="BD212" s="6">
        <v>0</v>
      </c>
      <c r="BE212" s="6">
        <v>0</v>
      </c>
      <c r="BF212" s="9">
        <v>0</v>
      </c>
      <c r="BG212" s="10">
        <v>0</v>
      </c>
      <c r="BH212" s="6">
        <v>16143.07</v>
      </c>
      <c r="BI212" s="11">
        <f t="shared" si="38"/>
        <v>18151.32</v>
      </c>
      <c r="BJ212" s="11"/>
      <c r="BK212" s="6">
        <f t="shared" si="41"/>
        <v>5021.15</v>
      </c>
      <c r="BL212" s="6"/>
      <c r="BM212" s="81"/>
      <c r="BN212" s="6">
        <f t="shared" si="42"/>
        <v>13130.17</v>
      </c>
      <c r="BO212" s="5"/>
      <c r="BP212" s="5"/>
      <c r="BQ212" s="5"/>
      <c r="BR212" s="5"/>
      <c r="BS212" s="5"/>
      <c r="BT212" s="5"/>
      <c r="BU212" s="5"/>
      <c r="BV212" s="5"/>
      <c r="BW212" s="84">
        <f>SUM(BP204:BW211)</f>
        <v>2019152.53</v>
      </c>
    </row>
    <row r="213" spans="1:75" ht="15">
      <c r="A213" s="68"/>
      <c r="B213" s="41">
        <v>2</v>
      </c>
      <c r="C213" s="58" t="s">
        <v>38</v>
      </c>
      <c r="D213" s="6">
        <v>2369.5000000000005</v>
      </c>
      <c r="E213" s="6">
        <v>354.52</v>
      </c>
      <c r="F213" s="6">
        <v>550.4100000000001</v>
      </c>
      <c r="G213" s="7">
        <v>128.39</v>
      </c>
      <c r="H213" s="8">
        <v>767.56</v>
      </c>
      <c r="I213" s="6">
        <v>1349.9</v>
      </c>
      <c r="J213" s="6">
        <v>2549.3599999999997</v>
      </c>
      <c r="K213" s="6">
        <v>5944.73</v>
      </c>
      <c r="L213" s="6">
        <v>3429.02</v>
      </c>
      <c r="M213" s="6">
        <v>20493.09</v>
      </c>
      <c r="N213" s="6">
        <v>518.55</v>
      </c>
      <c r="O213" s="6">
        <v>0</v>
      </c>
      <c r="P213" s="8">
        <v>216.5</v>
      </c>
      <c r="Q213" s="6">
        <v>156.9</v>
      </c>
      <c r="R213" s="6">
        <v>123.08</v>
      </c>
      <c r="S213" s="6">
        <v>118.39</v>
      </c>
      <c r="T213" s="6">
        <v>834.9499999999999</v>
      </c>
      <c r="U213" s="6">
        <v>190.47</v>
      </c>
      <c r="V213" s="6">
        <v>19.4</v>
      </c>
      <c r="W213" s="6">
        <v>924.01</v>
      </c>
      <c r="X213" s="6">
        <v>868.28</v>
      </c>
      <c r="Y213" s="6">
        <v>157.33</v>
      </c>
      <c r="Z213" s="6">
        <v>197.16</v>
      </c>
      <c r="AA213" s="7">
        <v>0</v>
      </c>
      <c r="AB213" s="8">
        <v>185.46</v>
      </c>
      <c r="AC213" s="6">
        <v>53.910000000000004</v>
      </c>
      <c r="AD213" s="6">
        <v>66.8</v>
      </c>
      <c r="AE213" s="6">
        <v>29.7</v>
      </c>
      <c r="AF213" s="6">
        <v>91.16</v>
      </c>
      <c r="AG213" s="6">
        <v>293.86</v>
      </c>
      <c r="AH213" s="6">
        <v>64.97</v>
      </c>
      <c r="AI213" s="6">
        <v>61.34</v>
      </c>
      <c r="AJ213" s="6">
        <v>0</v>
      </c>
      <c r="AK213" s="6">
        <v>0</v>
      </c>
      <c r="AL213" s="6">
        <v>96.19</v>
      </c>
      <c r="AM213" s="6">
        <v>0</v>
      </c>
      <c r="AN213" s="8">
        <v>0</v>
      </c>
      <c r="AO213" s="6">
        <v>43.32</v>
      </c>
      <c r="AP213" s="6">
        <v>0</v>
      </c>
      <c r="AQ213" s="6">
        <v>0</v>
      </c>
      <c r="AR213" s="6">
        <v>18.73</v>
      </c>
      <c r="AS213" s="6">
        <v>0</v>
      </c>
      <c r="AT213" s="8">
        <v>783.24</v>
      </c>
      <c r="AU213" s="6">
        <v>38.81</v>
      </c>
      <c r="AV213" s="6">
        <v>19.4</v>
      </c>
      <c r="AW213" s="6">
        <v>90.25</v>
      </c>
      <c r="AX213" s="6">
        <v>0</v>
      </c>
      <c r="AY213" s="6">
        <v>0</v>
      </c>
      <c r="AZ213" s="6">
        <v>10.75</v>
      </c>
      <c r="BA213" s="8">
        <v>183.42</v>
      </c>
      <c r="BB213" s="6">
        <v>82.65</v>
      </c>
      <c r="BC213" s="6">
        <v>0</v>
      </c>
      <c r="BD213" s="6">
        <v>6.33</v>
      </c>
      <c r="BE213" s="6">
        <v>0</v>
      </c>
      <c r="BF213" s="9">
        <v>123.94</v>
      </c>
      <c r="BG213" s="10">
        <v>0</v>
      </c>
      <c r="BH213" s="6">
        <v>34749.98</v>
      </c>
      <c r="BI213" s="11">
        <f t="shared" si="38"/>
        <v>44605.73000000002</v>
      </c>
      <c r="BJ213" s="11"/>
      <c r="BK213" s="6">
        <f t="shared" si="41"/>
        <v>7926.4800000000005</v>
      </c>
      <c r="BL213" s="6"/>
      <c r="BM213" s="81"/>
      <c r="BN213" s="6">
        <f t="shared" si="42"/>
        <v>36679.25</v>
      </c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5">
      <c r="A214" s="68"/>
      <c r="B214" s="38">
        <v>3</v>
      </c>
      <c r="C214" s="58" t="s">
        <v>39</v>
      </c>
      <c r="D214" s="6">
        <v>354.04</v>
      </c>
      <c r="E214" s="6">
        <v>95.04</v>
      </c>
      <c r="F214" s="6">
        <v>309.18999999999994</v>
      </c>
      <c r="G214" s="7">
        <v>93.63</v>
      </c>
      <c r="H214" s="8">
        <v>88.09</v>
      </c>
      <c r="I214" s="6">
        <v>302.16</v>
      </c>
      <c r="J214" s="6">
        <v>289.65</v>
      </c>
      <c r="K214" s="6">
        <v>816.3299999999999</v>
      </c>
      <c r="L214" s="6">
        <v>1360.9</v>
      </c>
      <c r="M214" s="6">
        <v>2938.59</v>
      </c>
      <c r="N214" s="6">
        <v>4846.35</v>
      </c>
      <c r="O214" s="6">
        <v>0</v>
      </c>
      <c r="P214" s="8">
        <v>46.38</v>
      </c>
      <c r="Q214" s="6">
        <v>17.36</v>
      </c>
      <c r="R214" s="6">
        <v>47.67</v>
      </c>
      <c r="S214" s="6">
        <v>0</v>
      </c>
      <c r="T214" s="6">
        <v>91.1</v>
      </c>
      <c r="U214" s="6">
        <v>19.96</v>
      </c>
      <c r="V214" s="6">
        <v>0</v>
      </c>
      <c r="W214" s="6">
        <v>52.06</v>
      </c>
      <c r="X214" s="6">
        <v>355.34000000000003</v>
      </c>
      <c r="Y214" s="6">
        <v>39.91</v>
      </c>
      <c r="Z214" s="6">
        <v>1176.69</v>
      </c>
      <c r="AA214" s="7">
        <v>0</v>
      </c>
      <c r="AB214" s="8">
        <v>19.4</v>
      </c>
      <c r="AC214" s="6">
        <v>21.58</v>
      </c>
      <c r="AD214" s="6">
        <v>6.33</v>
      </c>
      <c r="AE214" s="6">
        <v>0</v>
      </c>
      <c r="AF214" s="6">
        <v>40.15</v>
      </c>
      <c r="AG214" s="6">
        <v>25.97</v>
      </c>
      <c r="AH214" s="6">
        <v>0</v>
      </c>
      <c r="AI214" s="6">
        <v>13.5</v>
      </c>
      <c r="AJ214" s="6">
        <v>0</v>
      </c>
      <c r="AK214" s="6">
        <v>0</v>
      </c>
      <c r="AL214" s="6">
        <v>50.39</v>
      </c>
      <c r="AM214" s="6">
        <v>0</v>
      </c>
      <c r="AN214" s="8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8">
        <v>64.82000000000001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8">
        <v>34.15</v>
      </c>
      <c r="BB214" s="6">
        <v>0</v>
      </c>
      <c r="BC214" s="6">
        <v>0</v>
      </c>
      <c r="BD214" s="6">
        <v>0</v>
      </c>
      <c r="BE214" s="6">
        <v>0</v>
      </c>
      <c r="BF214" s="9">
        <v>17.5</v>
      </c>
      <c r="BG214" s="10">
        <v>0</v>
      </c>
      <c r="BH214" s="6">
        <v>7748.34</v>
      </c>
      <c r="BI214" s="11">
        <f t="shared" si="38"/>
        <v>13634.229999999998</v>
      </c>
      <c r="BJ214" s="11"/>
      <c r="BK214" s="6">
        <f t="shared" si="41"/>
        <v>1565.9600000000003</v>
      </c>
      <c r="BL214" s="6"/>
      <c r="BM214" s="81"/>
      <c r="BN214" s="6">
        <f t="shared" si="42"/>
        <v>12068.27</v>
      </c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5.75" thickBot="1">
      <c r="A215" s="69"/>
      <c r="B215" s="48">
        <v>3</v>
      </c>
      <c r="C215" s="52" t="s">
        <v>40</v>
      </c>
      <c r="D215" s="12">
        <v>80.47</v>
      </c>
      <c r="E215" s="12">
        <v>31.7</v>
      </c>
      <c r="F215" s="12">
        <v>6.33</v>
      </c>
      <c r="G215" s="13">
        <v>43.26</v>
      </c>
      <c r="H215" s="14">
        <v>0</v>
      </c>
      <c r="I215" s="12">
        <v>8.47</v>
      </c>
      <c r="J215" s="12">
        <v>24.9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4">
        <v>0</v>
      </c>
      <c r="Q215" s="12">
        <v>37.48</v>
      </c>
      <c r="R215" s="12">
        <v>10.25</v>
      </c>
      <c r="S215" s="12">
        <v>0</v>
      </c>
      <c r="T215" s="12">
        <v>71.8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3">
        <v>0</v>
      </c>
      <c r="AB215" s="14">
        <v>6.33</v>
      </c>
      <c r="AC215" s="12">
        <v>0</v>
      </c>
      <c r="AD215" s="12">
        <v>0</v>
      </c>
      <c r="AE215" s="12">
        <v>0</v>
      </c>
      <c r="AF215" s="12">
        <v>0</v>
      </c>
      <c r="AG215" s="12">
        <v>8.19</v>
      </c>
      <c r="AH215" s="12">
        <v>0</v>
      </c>
      <c r="AI215" s="12">
        <v>0</v>
      </c>
      <c r="AJ215" s="12">
        <v>0</v>
      </c>
      <c r="AK215" s="12">
        <v>0</v>
      </c>
      <c r="AL215" s="12">
        <v>50.39</v>
      </c>
      <c r="AM215" s="12">
        <v>0</v>
      </c>
      <c r="AN215" s="14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4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4">
        <v>33.97</v>
      </c>
      <c r="BB215" s="12">
        <v>0</v>
      </c>
      <c r="BC215" s="12">
        <v>0</v>
      </c>
      <c r="BD215" s="12">
        <v>0</v>
      </c>
      <c r="BE215" s="12">
        <v>0</v>
      </c>
      <c r="BF215" s="15">
        <v>0</v>
      </c>
      <c r="BG215" s="16">
        <v>0</v>
      </c>
      <c r="BH215" s="12">
        <v>153.1</v>
      </c>
      <c r="BI215" s="17">
        <f t="shared" si="38"/>
        <v>413.53999999999996</v>
      </c>
      <c r="BJ215" s="83"/>
      <c r="BK215" s="6">
        <f t="shared" si="41"/>
        <v>266.45</v>
      </c>
      <c r="BL215" s="6"/>
      <c r="BM215" s="81"/>
      <c r="BN215" s="6">
        <f t="shared" si="42"/>
        <v>147.09</v>
      </c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5">
      <c r="A216" s="73" t="s">
        <v>22</v>
      </c>
      <c r="B216" s="50">
        <v>0</v>
      </c>
      <c r="C216" s="51" t="s">
        <v>41</v>
      </c>
      <c r="D216" s="18">
        <v>3989.3500000000004</v>
      </c>
      <c r="E216" s="18">
        <v>2110.25</v>
      </c>
      <c r="F216" s="18">
        <v>946.6099999999999</v>
      </c>
      <c r="G216" s="19">
        <v>1015.3800000000001</v>
      </c>
      <c r="H216" s="20">
        <v>1894.79</v>
      </c>
      <c r="I216" s="18">
        <v>1705.52</v>
      </c>
      <c r="J216" s="18">
        <v>604.5699999999999</v>
      </c>
      <c r="K216" s="18">
        <v>200.75</v>
      </c>
      <c r="L216" s="18">
        <v>80.16</v>
      </c>
      <c r="M216" s="18">
        <v>56.18000000000001</v>
      </c>
      <c r="N216" s="18">
        <v>28.490000000000002</v>
      </c>
      <c r="O216" s="18">
        <v>0</v>
      </c>
      <c r="P216" s="20">
        <v>1770.8999999999999</v>
      </c>
      <c r="Q216" s="18">
        <v>437.65999999999997</v>
      </c>
      <c r="R216" s="18">
        <v>663.14</v>
      </c>
      <c r="S216" s="18">
        <v>616.4</v>
      </c>
      <c r="T216" s="18">
        <v>582.07</v>
      </c>
      <c r="U216" s="18">
        <v>473.58000000000004</v>
      </c>
      <c r="V216" s="18">
        <v>95.48</v>
      </c>
      <c r="W216" s="18">
        <v>338.46000000000004</v>
      </c>
      <c r="X216" s="18">
        <v>56.43</v>
      </c>
      <c r="Y216" s="18">
        <v>144.19</v>
      </c>
      <c r="Z216" s="18">
        <v>56.400000000000006</v>
      </c>
      <c r="AA216" s="19">
        <v>0</v>
      </c>
      <c r="AB216" s="20">
        <v>1588.0500000000002</v>
      </c>
      <c r="AC216" s="18">
        <v>1102.8600000000001</v>
      </c>
      <c r="AD216" s="18">
        <v>454.36</v>
      </c>
      <c r="AE216" s="18">
        <v>549.3199999999999</v>
      </c>
      <c r="AF216" s="18">
        <v>102.2</v>
      </c>
      <c r="AG216" s="18">
        <v>505.21</v>
      </c>
      <c r="AH216" s="18">
        <v>146.16</v>
      </c>
      <c r="AI216" s="18">
        <v>112.75</v>
      </c>
      <c r="AJ216" s="18">
        <v>0</v>
      </c>
      <c r="AK216" s="18">
        <v>80.88</v>
      </c>
      <c r="AL216" s="18">
        <v>40.8</v>
      </c>
      <c r="AM216" s="18">
        <v>0</v>
      </c>
      <c r="AN216" s="20">
        <v>240.76</v>
      </c>
      <c r="AO216" s="18">
        <v>214.22</v>
      </c>
      <c r="AP216" s="18">
        <v>50.25</v>
      </c>
      <c r="AQ216" s="18">
        <v>83.43</v>
      </c>
      <c r="AR216" s="18">
        <v>48.88</v>
      </c>
      <c r="AS216" s="18">
        <v>0</v>
      </c>
      <c r="AT216" s="20">
        <v>511.15</v>
      </c>
      <c r="AU216" s="18">
        <v>430.14</v>
      </c>
      <c r="AV216" s="18">
        <v>100.59</v>
      </c>
      <c r="AW216" s="18">
        <v>90.16</v>
      </c>
      <c r="AX216" s="18">
        <v>81.03</v>
      </c>
      <c r="AY216" s="18">
        <v>0</v>
      </c>
      <c r="AZ216" s="18">
        <v>0</v>
      </c>
      <c r="BA216" s="20">
        <v>859.5699999999999</v>
      </c>
      <c r="BB216" s="18">
        <v>224.58</v>
      </c>
      <c r="BC216" s="18">
        <v>91.45</v>
      </c>
      <c r="BD216" s="18">
        <v>0</v>
      </c>
      <c r="BE216" s="18">
        <v>64.17</v>
      </c>
      <c r="BF216" s="21">
        <v>18.79</v>
      </c>
      <c r="BG216" s="22">
        <v>0</v>
      </c>
      <c r="BH216" s="18">
        <v>35914.4</v>
      </c>
      <c r="BI216" s="23">
        <f t="shared" si="38"/>
        <v>25658.520000000004</v>
      </c>
      <c r="BJ216" s="23"/>
      <c r="BK216" s="6"/>
      <c r="BL216" s="6">
        <f>SUM(BB216:BG216,AV216:AZ216,AO216:AS216,AI216:AM216,T216:AA216,J216:O216)</f>
        <v>4018.7399999999993</v>
      </c>
      <c r="BM216" s="6">
        <f>SUM(BA216,AT216:AU216,AN216,AB216:AH216,P216:S216,D216:I216)</f>
        <v>21639.780000000002</v>
      </c>
      <c r="BN216" s="81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5">
      <c r="A217" s="68"/>
      <c r="B217" s="38">
        <v>0</v>
      </c>
      <c r="C217" s="58" t="s">
        <v>42</v>
      </c>
      <c r="D217" s="6">
        <v>4336.9400000000005</v>
      </c>
      <c r="E217" s="6">
        <v>1790.58</v>
      </c>
      <c r="F217" s="6">
        <v>703.14</v>
      </c>
      <c r="G217" s="7">
        <v>554.3000000000001</v>
      </c>
      <c r="H217" s="8">
        <v>1719.32</v>
      </c>
      <c r="I217" s="6">
        <v>1939.6699999999998</v>
      </c>
      <c r="J217" s="6">
        <v>875.02</v>
      </c>
      <c r="K217" s="6">
        <v>252.01999999999998</v>
      </c>
      <c r="L217" s="6">
        <v>48.93</v>
      </c>
      <c r="M217" s="6">
        <v>19.4</v>
      </c>
      <c r="N217" s="6">
        <v>0</v>
      </c>
      <c r="O217" s="6">
        <v>0</v>
      </c>
      <c r="P217" s="8">
        <v>1301.84</v>
      </c>
      <c r="Q217" s="6">
        <v>1061.49</v>
      </c>
      <c r="R217" s="6">
        <v>1295.62</v>
      </c>
      <c r="S217" s="6">
        <v>415.27</v>
      </c>
      <c r="T217" s="6">
        <v>953.89</v>
      </c>
      <c r="U217" s="6">
        <v>391.09000000000003</v>
      </c>
      <c r="V217" s="6">
        <v>48.93</v>
      </c>
      <c r="W217" s="6">
        <v>32.68</v>
      </c>
      <c r="X217" s="6">
        <v>63.5</v>
      </c>
      <c r="Y217" s="6">
        <v>54.4</v>
      </c>
      <c r="Z217" s="6">
        <v>21.03</v>
      </c>
      <c r="AA217" s="7">
        <v>0</v>
      </c>
      <c r="AB217" s="8">
        <v>404.96999999999997</v>
      </c>
      <c r="AC217" s="6">
        <v>164.4</v>
      </c>
      <c r="AD217" s="6">
        <v>113.88</v>
      </c>
      <c r="AE217" s="6">
        <v>259.49</v>
      </c>
      <c r="AF217" s="6">
        <v>116.61</v>
      </c>
      <c r="AG217" s="6">
        <v>583.92</v>
      </c>
      <c r="AH217" s="6">
        <v>260.74</v>
      </c>
      <c r="AI217" s="6">
        <v>58.65</v>
      </c>
      <c r="AJ217" s="6">
        <v>40.22</v>
      </c>
      <c r="AK217" s="6">
        <v>15.97</v>
      </c>
      <c r="AL217" s="6">
        <v>98.94999999999999</v>
      </c>
      <c r="AM217" s="6">
        <v>19.98</v>
      </c>
      <c r="AN217" s="8">
        <v>74.31</v>
      </c>
      <c r="AO217" s="6">
        <v>82.61</v>
      </c>
      <c r="AP217" s="6">
        <v>0</v>
      </c>
      <c r="AQ217" s="6">
        <v>0</v>
      </c>
      <c r="AR217" s="6">
        <v>0</v>
      </c>
      <c r="AS217" s="6">
        <v>0</v>
      </c>
      <c r="AT217" s="8">
        <v>209.84</v>
      </c>
      <c r="AU217" s="6">
        <v>43.73</v>
      </c>
      <c r="AV217" s="6">
        <v>105.89</v>
      </c>
      <c r="AW217" s="6">
        <v>173.51</v>
      </c>
      <c r="AX217" s="6">
        <v>0</v>
      </c>
      <c r="AY217" s="6">
        <v>0</v>
      </c>
      <c r="AZ217" s="6">
        <v>0</v>
      </c>
      <c r="BA217" s="8">
        <v>621.6099999999999</v>
      </c>
      <c r="BB217" s="6">
        <v>170.74</v>
      </c>
      <c r="BC217" s="6">
        <v>16.72</v>
      </c>
      <c r="BD217" s="6">
        <v>56.64</v>
      </c>
      <c r="BE217" s="6">
        <v>50.34</v>
      </c>
      <c r="BF217" s="9">
        <v>12.72</v>
      </c>
      <c r="BG217" s="10">
        <v>0</v>
      </c>
      <c r="BH217" s="6">
        <v>20437.54</v>
      </c>
      <c r="BI217" s="11">
        <f t="shared" si="38"/>
        <v>21635.500000000015</v>
      </c>
      <c r="BJ217" s="11"/>
      <c r="BK217" s="6"/>
      <c r="BL217" s="6">
        <f>SUM(BB217:BG217,AV217:AZ217,AO217:AS217,AI217:AM217,T217:AA217,J217:O217)</f>
        <v>3663.83</v>
      </c>
      <c r="BM217" s="6">
        <f>SUM(BA217,AT217:AU217,AN217,AB217:AH217,P217:S217,D217:I217)</f>
        <v>17971.67</v>
      </c>
      <c r="BN217" s="81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5">
      <c r="A218" s="68"/>
      <c r="B218" s="38">
        <v>0</v>
      </c>
      <c r="C218" s="58" t="s">
        <v>43</v>
      </c>
      <c r="D218" s="6">
        <v>2706.15</v>
      </c>
      <c r="E218" s="6">
        <v>1192.19</v>
      </c>
      <c r="F218" s="6">
        <v>531.54</v>
      </c>
      <c r="G218" s="7">
        <v>521.52</v>
      </c>
      <c r="H218" s="8">
        <v>1448.97</v>
      </c>
      <c r="I218" s="6">
        <v>1515.99</v>
      </c>
      <c r="J218" s="6">
        <v>432.71</v>
      </c>
      <c r="K218" s="6">
        <v>218.17</v>
      </c>
      <c r="L218" s="6">
        <v>56.39</v>
      </c>
      <c r="M218" s="6">
        <v>113.4</v>
      </c>
      <c r="N218" s="6">
        <v>36.25</v>
      </c>
      <c r="O218" s="6">
        <v>0</v>
      </c>
      <c r="P218" s="8">
        <v>2269.04</v>
      </c>
      <c r="Q218" s="6">
        <v>1177.05</v>
      </c>
      <c r="R218" s="6">
        <v>934.1800000000001</v>
      </c>
      <c r="S218" s="6">
        <v>580.2900000000001</v>
      </c>
      <c r="T218" s="6">
        <v>1022.1899999999999</v>
      </c>
      <c r="U218" s="6">
        <v>573</v>
      </c>
      <c r="V218" s="6">
        <v>50.89</v>
      </c>
      <c r="W218" s="6">
        <v>66.45</v>
      </c>
      <c r="X218" s="6">
        <v>0</v>
      </c>
      <c r="Y218" s="6">
        <v>77.25999999999999</v>
      </c>
      <c r="Z218" s="6">
        <v>0</v>
      </c>
      <c r="AA218" s="7">
        <v>0</v>
      </c>
      <c r="AB218" s="8">
        <v>431.79999999999995</v>
      </c>
      <c r="AC218" s="6">
        <v>148.31</v>
      </c>
      <c r="AD218" s="6">
        <v>148.27</v>
      </c>
      <c r="AE218" s="6">
        <v>327.78</v>
      </c>
      <c r="AF218" s="6">
        <v>279.46</v>
      </c>
      <c r="AG218" s="6">
        <v>417.57</v>
      </c>
      <c r="AH218" s="6">
        <v>141.02</v>
      </c>
      <c r="AI218" s="6">
        <v>96.78999999999999</v>
      </c>
      <c r="AJ218" s="6">
        <v>0</v>
      </c>
      <c r="AK218" s="6">
        <v>32.7</v>
      </c>
      <c r="AL218" s="6">
        <v>106.44999999999999</v>
      </c>
      <c r="AM218" s="6">
        <v>0</v>
      </c>
      <c r="AN218" s="8">
        <v>148.02</v>
      </c>
      <c r="AO218" s="6">
        <v>233.9</v>
      </c>
      <c r="AP218" s="6">
        <v>19.63</v>
      </c>
      <c r="AQ218" s="6">
        <v>0</v>
      </c>
      <c r="AR218" s="6">
        <v>0</v>
      </c>
      <c r="AS218" s="6">
        <v>0</v>
      </c>
      <c r="AT218" s="8">
        <v>195.18</v>
      </c>
      <c r="AU218" s="6">
        <v>57.31</v>
      </c>
      <c r="AV218" s="6">
        <v>77.87</v>
      </c>
      <c r="AW218" s="6">
        <v>265.16999999999996</v>
      </c>
      <c r="AX218" s="6">
        <v>0</v>
      </c>
      <c r="AY218" s="6">
        <v>21.31</v>
      </c>
      <c r="AZ218" s="6">
        <v>0</v>
      </c>
      <c r="BA218" s="8">
        <v>369.85</v>
      </c>
      <c r="BB218" s="6">
        <v>36.28</v>
      </c>
      <c r="BC218" s="6">
        <v>31.15</v>
      </c>
      <c r="BD218" s="6">
        <v>12.72</v>
      </c>
      <c r="BE218" s="6">
        <v>25.78</v>
      </c>
      <c r="BF218" s="9">
        <v>0</v>
      </c>
      <c r="BG218" s="10">
        <v>0</v>
      </c>
      <c r="BH218" s="6">
        <v>17452.42</v>
      </c>
      <c r="BI218" s="11">
        <f t="shared" si="38"/>
        <v>19147.950000000004</v>
      </c>
      <c r="BJ218" s="11"/>
      <c r="BK218" s="6"/>
      <c r="BL218" s="6">
        <f>SUM(BB218:BG218,AV218:AZ218,AO218:AS218,AI218:AM218,T218:AA218,J218:O218)</f>
        <v>3606.46</v>
      </c>
      <c r="BM218" s="6">
        <f>SUM(BA218,AT218:AU218,AN218,AB218:AH218,P218:S218,D218:I218)</f>
        <v>15541.490000000002</v>
      </c>
      <c r="BN218" s="81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5">
      <c r="A219" s="68"/>
      <c r="B219" s="38">
        <v>0</v>
      </c>
      <c r="C219" s="58" t="s">
        <v>44</v>
      </c>
      <c r="D219" s="6">
        <v>3855.3900000000003</v>
      </c>
      <c r="E219" s="6">
        <v>1129.93</v>
      </c>
      <c r="F219" s="6">
        <v>713.35</v>
      </c>
      <c r="G219" s="7">
        <v>519.3</v>
      </c>
      <c r="H219" s="8">
        <v>1226.2700000000002</v>
      </c>
      <c r="I219" s="6">
        <v>1164.64</v>
      </c>
      <c r="J219" s="6">
        <v>237.76</v>
      </c>
      <c r="K219" s="6">
        <v>73.62</v>
      </c>
      <c r="L219" s="6">
        <v>70.82</v>
      </c>
      <c r="M219" s="6">
        <v>2.71</v>
      </c>
      <c r="N219" s="6">
        <v>0</v>
      </c>
      <c r="O219" s="6">
        <v>11.31</v>
      </c>
      <c r="P219" s="8">
        <v>1256.28</v>
      </c>
      <c r="Q219" s="6">
        <v>269.8</v>
      </c>
      <c r="R219" s="6">
        <v>425.92</v>
      </c>
      <c r="S219" s="6">
        <v>1595.25</v>
      </c>
      <c r="T219" s="6">
        <v>335.26</v>
      </c>
      <c r="U219" s="6">
        <v>998.89</v>
      </c>
      <c r="V219" s="6">
        <v>181.93</v>
      </c>
      <c r="W219" s="6">
        <v>229.35000000000002</v>
      </c>
      <c r="X219" s="6">
        <v>54.31</v>
      </c>
      <c r="Y219" s="6">
        <v>87.46</v>
      </c>
      <c r="Z219" s="6">
        <v>12.85</v>
      </c>
      <c r="AA219" s="7">
        <v>0</v>
      </c>
      <c r="AB219" s="8">
        <v>1714.7</v>
      </c>
      <c r="AC219" s="6">
        <v>882.7499999999999</v>
      </c>
      <c r="AD219" s="6">
        <v>491.96999999999997</v>
      </c>
      <c r="AE219" s="6">
        <v>939.11</v>
      </c>
      <c r="AF219" s="6">
        <v>96.17</v>
      </c>
      <c r="AG219" s="6">
        <v>1154.44</v>
      </c>
      <c r="AH219" s="6">
        <v>357.83</v>
      </c>
      <c r="AI219" s="6">
        <v>301.38</v>
      </c>
      <c r="AJ219" s="6">
        <v>40.28</v>
      </c>
      <c r="AK219" s="6">
        <v>85.77</v>
      </c>
      <c r="AL219" s="6">
        <v>135.72</v>
      </c>
      <c r="AM219" s="6">
        <v>14.5</v>
      </c>
      <c r="AN219" s="8">
        <v>182.11</v>
      </c>
      <c r="AO219" s="6">
        <v>249.75</v>
      </c>
      <c r="AP219" s="6">
        <v>0</v>
      </c>
      <c r="AQ219" s="6">
        <v>55.6</v>
      </c>
      <c r="AR219" s="6">
        <v>0</v>
      </c>
      <c r="AS219" s="6">
        <v>0</v>
      </c>
      <c r="AT219" s="8">
        <v>459.82</v>
      </c>
      <c r="AU219" s="6">
        <v>195.08</v>
      </c>
      <c r="AV219" s="6">
        <v>97.69</v>
      </c>
      <c r="AW219" s="6">
        <v>59.49</v>
      </c>
      <c r="AX219" s="6">
        <v>41.64</v>
      </c>
      <c r="AY219" s="6">
        <v>0</v>
      </c>
      <c r="AZ219" s="6">
        <v>0</v>
      </c>
      <c r="BA219" s="8">
        <v>717.1600000000001</v>
      </c>
      <c r="BB219" s="6">
        <v>178.06</v>
      </c>
      <c r="BC219" s="6">
        <v>146.31</v>
      </c>
      <c r="BD219" s="6">
        <v>19.65</v>
      </c>
      <c r="BE219" s="6">
        <v>0</v>
      </c>
      <c r="BF219" s="9">
        <v>19.9</v>
      </c>
      <c r="BG219" s="10">
        <v>0</v>
      </c>
      <c r="BH219" s="6">
        <v>20702.24</v>
      </c>
      <c r="BI219" s="11">
        <f t="shared" si="38"/>
        <v>23089.280000000006</v>
      </c>
      <c r="BJ219" s="11"/>
      <c r="BK219" s="6"/>
      <c r="BL219" s="6">
        <f>SUM(BB219:BG219,AV219:AZ219,AO219:AS219,AI219:AM219,T219:AA219,J219:O219)</f>
        <v>3742.0099999999993</v>
      </c>
      <c r="BM219" s="6">
        <f>SUM(BA219,AT219:AU219,AN219,AB219:AH219,P219:S219,D219:I219)</f>
        <v>19347.269999999997</v>
      </c>
      <c r="BN219" s="81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5">
      <c r="A220" s="68"/>
      <c r="B220" s="38">
        <v>1</v>
      </c>
      <c r="C220" s="58" t="s">
        <v>45</v>
      </c>
      <c r="D220" s="6">
        <v>3553.6</v>
      </c>
      <c r="E220" s="6">
        <v>889.55</v>
      </c>
      <c r="F220" s="6">
        <v>793.55</v>
      </c>
      <c r="G220" s="7">
        <v>302.78</v>
      </c>
      <c r="H220" s="8">
        <v>2473.1699999999996</v>
      </c>
      <c r="I220" s="6">
        <v>1841.1299999999999</v>
      </c>
      <c r="J220" s="6">
        <v>2107.4700000000003</v>
      </c>
      <c r="K220" s="6">
        <v>1529.37</v>
      </c>
      <c r="L220" s="6">
        <v>115.50999999999999</v>
      </c>
      <c r="M220" s="6">
        <v>172.69</v>
      </c>
      <c r="N220" s="6">
        <v>0</v>
      </c>
      <c r="O220" s="6">
        <v>0</v>
      </c>
      <c r="P220" s="8">
        <v>2716.65</v>
      </c>
      <c r="Q220" s="6">
        <v>1781.69</v>
      </c>
      <c r="R220" s="6">
        <v>3124.6800000000003</v>
      </c>
      <c r="S220" s="6">
        <v>1126.54</v>
      </c>
      <c r="T220" s="6">
        <v>16958.52</v>
      </c>
      <c r="U220" s="6">
        <v>7355.78</v>
      </c>
      <c r="V220" s="6">
        <v>579.5</v>
      </c>
      <c r="W220" s="6">
        <v>267.21</v>
      </c>
      <c r="X220" s="6">
        <v>152.97</v>
      </c>
      <c r="Y220" s="6">
        <v>200.87</v>
      </c>
      <c r="Z220" s="6">
        <v>108.67</v>
      </c>
      <c r="AA220" s="7">
        <v>0</v>
      </c>
      <c r="AB220" s="8">
        <v>334.84</v>
      </c>
      <c r="AC220" s="6">
        <v>212.83</v>
      </c>
      <c r="AD220" s="6">
        <v>219.68</v>
      </c>
      <c r="AE220" s="6">
        <v>75.84</v>
      </c>
      <c r="AF220" s="6">
        <v>140.32999999999998</v>
      </c>
      <c r="AG220" s="6">
        <v>1416.63</v>
      </c>
      <c r="AH220" s="6">
        <v>316.01</v>
      </c>
      <c r="AI220" s="6">
        <v>498.51</v>
      </c>
      <c r="AJ220" s="6">
        <v>30.25</v>
      </c>
      <c r="AK220" s="6">
        <v>93.01</v>
      </c>
      <c r="AL220" s="6">
        <v>135.2</v>
      </c>
      <c r="AM220" s="6">
        <v>39.81</v>
      </c>
      <c r="AN220" s="8">
        <v>0</v>
      </c>
      <c r="AO220" s="6">
        <v>541.47</v>
      </c>
      <c r="AP220" s="6">
        <v>0</v>
      </c>
      <c r="AQ220" s="6">
        <v>13.62</v>
      </c>
      <c r="AR220" s="6">
        <v>50.49</v>
      </c>
      <c r="AS220" s="6">
        <v>0</v>
      </c>
      <c r="AT220" s="8">
        <v>159.61</v>
      </c>
      <c r="AU220" s="6">
        <v>95.42</v>
      </c>
      <c r="AV220" s="6">
        <v>71.19</v>
      </c>
      <c r="AW220" s="6">
        <v>127.99</v>
      </c>
      <c r="AX220" s="6">
        <v>39.07</v>
      </c>
      <c r="AY220" s="6">
        <v>32.51</v>
      </c>
      <c r="AZ220" s="6">
        <v>12.72</v>
      </c>
      <c r="BA220" s="8">
        <v>412.19</v>
      </c>
      <c r="BB220" s="6">
        <v>42.94</v>
      </c>
      <c r="BC220" s="6">
        <v>104.87</v>
      </c>
      <c r="BD220" s="6">
        <v>13.62</v>
      </c>
      <c r="BE220" s="6">
        <v>36.7</v>
      </c>
      <c r="BF220" s="9">
        <v>0</v>
      </c>
      <c r="BG220" s="10">
        <v>0</v>
      </c>
      <c r="BH220" s="6">
        <v>45471.12</v>
      </c>
      <c r="BI220" s="11">
        <f t="shared" si="38"/>
        <v>53419.25000000001</v>
      </c>
      <c r="BJ220" s="11"/>
      <c r="BK220" s="6">
        <f aca="true" t="shared" si="43" ref="BK220:BK227">SUM(D220:G220,H220:I220,P220:S220,AB220:AH220,AN220,AT220:AU220,BA220)</f>
        <v>21986.72</v>
      </c>
      <c r="BL220" s="6"/>
      <c r="BM220" s="81"/>
      <c r="BN220" s="6">
        <f aca="true" t="shared" si="44" ref="BN220:BN227">SUM(BB220:BG220,AV220:AZ220,AO220:AS220,AI220:AM220,T220:AA220,J220:O220)</f>
        <v>31432.529999999995</v>
      </c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5">
      <c r="A221" s="68"/>
      <c r="B221" s="38">
        <v>1</v>
      </c>
      <c r="C221" s="58" t="s">
        <v>46</v>
      </c>
      <c r="D221" s="6">
        <v>3902.17</v>
      </c>
      <c r="E221" s="6">
        <v>1229.31</v>
      </c>
      <c r="F221" s="6">
        <v>837.5200000000001</v>
      </c>
      <c r="G221" s="7">
        <v>797.11</v>
      </c>
      <c r="H221" s="8">
        <v>1141.6299999999999</v>
      </c>
      <c r="I221" s="6">
        <v>877.46</v>
      </c>
      <c r="J221" s="6">
        <v>729.67</v>
      </c>
      <c r="K221" s="6">
        <v>244.94</v>
      </c>
      <c r="L221" s="6">
        <v>19.8</v>
      </c>
      <c r="M221" s="6">
        <v>21.06</v>
      </c>
      <c r="N221" s="6">
        <v>0</v>
      </c>
      <c r="O221" s="6">
        <v>0</v>
      </c>
      <c r="P221" s="8">
        <v>1030.46</v>
      </c>
      <c r="Q221" s="6">
        <v>469.42999999999995</v>
      </c>
      <c r="R221" s="6">
        <v>1051.03</v>
      </c>
      <c r="S221" s="6">
        <v>2017.47</v>
      </c>
      <c r="T221" s="6">
        <v>6977.31</v>
      </c>
      <c r="U221" s="6">
        <v>7786.72</v>
      </c>
      <c r="V221" s="6">
        <v>849.9300000000001</v>
      </c>
      <c r="W221" s="6">
        <v>467.1</v>
      </c>
      <c r="X221" s="6">
        <v>233.92</v>
      </c>
      <c r="Y221" s="6">
        <v>211.14</v>
      </c>
      <c r="Z221" s="6">
        <v>109.84</v>
      </c>
      <c r="AA221" s="7">
        <v>0</v>
      </c>
      <c r="AB221" s="8">
        <v>1027.04</v>
      </c>
      <c r="AC221" s="6">
        <v>783.2</v>
      </c>
      <c r="AD221" s="6">
        <v>279.79999999999995</v>
      </c>
      <c r="AE221" s="6">
        <v>605.49</v>
      </c>
      <c r="AF221" s="6">
        <v>332.19</v>
      </c>
      <c r="AG221" s="6">
        <v>3103.66</v>
      </c>
      <c r="AH221" s="6">
        <v>868.1700000000001</v>
      </c>
      <c r="AI221" s="6">
        <v>1910.04</v>
      </c>
      <c r="AJ221" s="6">
        <v>161.44</v>
      </c>
      <c r="AK221" s="6">
        <v>143.25</v>
      </c>
      <c r="AL221" s="6">
        <v>267.8</v>
      </c>
      <c r="AM221" s="6">
        <v>11.87</v>
      </c>
      <c r="AN221" s="8">
        <v>117.28</v>
      </c>
      <c r="AO221" s="6">
        <v>1552.41</v>
      </c>
      <c r="AP221" s="6">
        <v>123.74</v>
      </c>
      <c r="AQ221" s="6">
        <v>0</v>
      </c>
      <c r="AR221" s="6">
        <v>93.12</v>
      </c>
      <c r="AS221" s="6">
        <v>0</v>
      </c>
      <c r="AT221" s="8">
        <v>222.92000000000002</v>
      </c>
      <c r="AU221" s="6">
        <v>72.35</v>
      </c>
      <c r="AV221" s="6">
        <v>115.55</v>
      </c>
      <c r="AW221" s="6">
        <v>71.52</v>
      </c>
      <c r="AX221" s="6">
        <v>28.38</v>
      </c>
      <c r="AY221" s="6">
        <v>0</v>
      </c>
      <c r="AZ221" s="6">
        <v>0</v>
      </c>
      <c r="BA221" s="8">
        <v>467.86999999999995</v>
      </c>
      <c r="BB221" s="6">
        <v>142.1</v>
      </c>
      <c r="BC221" s="6">
        <v>19.26</v>
      </c>
      <c r="BD221" s="6">
        <v>39.92</v>
      </c>
      <c r="BE221" s="6">
        <v>0</v>
      </c>
      <c r="BF221" s="9">
        <v>60.93</v>
      </c>
      <c r="BG221" s="10">
        <v>0</v>
      </c>
      <c r="BH221" s="6">
        <v>43524.66</v>
      </c>
      <c r="BI221" s="11">
        <f t="shared" si="38"/>
        <v>43626.320000000014</v>
      </c>
      <c r="BJ221" s="11"/>
      <c r="BK221" s="6">
        <f t="shared" si="43"/>
        <v>21233.559999999994</v>
      </c>
      <c r="BL221" s="6"/>
      <c r="BM221" s="81"/>
      <c r="BN221" s="6">
        <f t="shared" si="44"/>
        <v>22392.759999999995</v>
      </c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ht="15">
      <c r="A222" s="68"/>
      <c r="B222" s="38">
        <v>1</v>
      </c>
      <c r="C222" s="58" t="s">
        <v>47</v>
      </c>
      <c r="D222" s="6">
        <v>1509.1999999999998</v>
      </c>
      <c r="E222" s="6">
        <v>572.6800000000001</v>
      </c>
      <c r="F222" s="6">
        <v>530.49</v>
      </c>
      <c r="G222" s="7">
        <v>257.55</v>
      </c>
      <c r="H222" s="8">
        <v>544.7299999999999</v>
      </c>
      <c r="I222" s="6">
        <v>372.26000000000005</v>
      </c>
      <c r="J222" s="6">
        <v>165.04000000000002</v>
      </c>
      <c r="K222" s="6">
        <v>164.85</v>
      </c>
      <c r="L222" s="6">
        <v>13.62</v>
      </c>
      <c r="M222" s="6">
        <v>39.19</v>
      </c>
      <c r="N222" s="6">
        <v>0</v>
      </c>
      <c r="O222" s="6">
        <v>0</v>
      </c>
      <c r="P222" s="8">
        <v>543.54</v>
      </c>
      <c r="Q222" s="6">
        <v>29.95</v>
      </c>
      <c r="R222" s="6">
        <v>164.88</v>
      </c>
      <c r="S222" s="6">
        <v>390.22</v>
      </c>
      <c r="T222" s="6">
        <v>548.62</v>
      </c>
      <c r="U222" s="6">
        <v>1583.13</v>
      </c>
      <c r="V222" s="6">
        <v>4014.74</v>
      </c>
      <c r="W222" s="6">
        <v>745.6800000000001</v>
      </c>
      <c r="X222" s="6">
        <v>74.19</v>
      </c>
      <c r="Y222" s="6">
        <v>176.61</v>
      </c>
      <c r="Z222" s="6">
        <v>78.79</v>
      </c>
      <c r="AA222" s="7">
        <v>0</v>
      </c>
      <c r="AB222" s="8">
        <v>122.78</v>
      </c>
      <c r="AC222" s="6">
        <v>179.16</v>
      </c>
      <c r="AD222" s="6">
        <v>82.35</v>
      </c>
      <c r="AE222" s="6">
        <v>140.44</v>
      </c>
      <c r="AF222" s="6">
        <v>87.31</v>
      </c>
      <c r="AG222" s="6">
        <v>380.5</v>
      </c>
      <c r="AH222" s="6">
        <v>134.57</v>
      </c>
      <c r="AI222" s="6">
        <v>4543.15</v>
      </c>
      <c r="AJ222" s="6">
        <v>201.49</v>
      </c>
      <c r="AK222" s="6">
        <v>120.2</v>
      </c>
      <c r="AL222" s="6">
        <v>135.51</v>
      </c>
      <c r="AM222" s="6">
        <v>0</v>
      </c>
      <c r="AN222" s="8">
        <v>32.97</v>
      </c>
      <c r="AO222" s="6">
        <v>721.87</v>
      </c>
      <c r="AP222" s="6">
        <v>0</v>
      </c>
      <c r="AQ222" s="6">
        <v>0</v>
      </c>
      <c r="AR222" s="6">
        <v>13.62</v>
      </c>
      <c r="AS222" s="6">
        <v>0</v>
      </c>
      <c r="AT222" s="8">
        <v>70.98</v>
      </c>
      <c r="AU222" s="6">
        <v>31.75</v>
      </c>
      <c r="AV222" s="6">
        <v>17.5</v>
      </c>
      <c r="AW222" s="6">
        <v>141.64999999999998</v>
      </c>
      <c r="AX222" s="6">
        <v>0</v>
      </c>
      <c r="AY222" s="6">
        <v>0</v>
      </c>
      <c r="AZ222" s="6">
        <v>0</v>
      </c>
      <c r="BA222" s="8">
        <v>231.64</v>
      </c>
      <c r="BB222" s="6">
        <v>48.07</v>
      </c>
      <c r="BC222" s="6">
        <v>21.75</v>
      </c>
      <c r="BD222" s="6">
        <v>27.23</v>
      </c>
      <c r="BE222" s="6">
        <v>0</v>
      </c>
      <c r="BF222" s="9">
        <v>0</v>
      </c>
      <c r="BG222" s="10">
        <v>0</v>
      </c>
      <c r="BH222" s="6">
        <v>13588.03</v>
      </c>
      <c r="BI222" s="11">
        <f t="shared" si="38"/>
        <v>20006.45</v>
      </c>
      <c r="BJ222" s="11"/>
      <c r="BK222" s="6">
        <f t="shared" si="43"/>
        <v>6409.950000000001</v>
      </c>
      <c r="BL222" s="6"/>
      <c r="BM222" s="81"/>
      <c r="BN222" s="6">
        <f t="shared" si="44"/>
        <v>13596.500000000004</v>
      </c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:75" ht="15">
      <c r="A223" s="68"/>
      <c r="B223" s="38">
        <v>2</v>
      </c>
      <c r="C223" s="58" t="s">
        <v>48</v>
      </c>
      <c r="D223" s="6">
        <v>2742.04</v>
      </c>
      <c r="E223" s="6">
        <v>693.79</v>
      </c>
      <c r="F223" s="6">
        <v>456.77</v>
      </c>
      <c r="G223" s="7">
        <v>230.17</v>
      </c>
      <c r="H223" s="8">
        <v>1170.73</v>
      </c>
      <c r="I223" s="6">
        <v>478.79</v>
      </c>
      <c r="J223" s="6">
        <v>872.48</v>
      </c>
      <c r="K223" s="6">
        <v>561.72</v>
      </c>
      <c r="L223" s="6">
        <v>288.91</v>
      </c>
      <c r="M223" s="6">
        <v>835.98</v>
      </c>
      <c r="N223" s="6">
        <v>49.19</v>
      </c>
      <c r="O223" s="6">
        <v>79.25</v>
      </c>
      <c r="P223" s="8">
        <v>1107.74</v>
      </c>
      <c r="Q223" s="6">
        <v>337.02</v>
      </c>
      <c r="R223" s="6">
        <v>574.12</v>
      </c>
      <c r="S223" s="6">
        <v>364.75</v>
      </c>
      <c r="T223" s="6">
        <v>940.9</v>
      </c>
      <c r="U223" s="6">
        <v>1766.6</v>
      </c>
      <c r="V223" s="6">
        <v>1905.5900000000001</v>
      </c>
      <c r="W223" s="6">
        <v>14188.890000000001</v>
      </c>
      <c r="X223" s="6">
        <v>4684.79</v>
      </c>
      <c r="Y223" s="6">
        <v>2033.08</v>
      </c>
      <c r="Z223" s="6">
        <v>350.81</v>
      </c>
      <c r="AA223" s="7">
        <v>0</v>
      </c>
      <c r="AB223" s="8">
        <v>296.66999999999996</v>
      </c>
      <c r="AC223" s="6">
        <v>276.74</v>
      </c>
      <c r="AD223" s="6">
        <v>127.96000000000001</v>
      </c>
      <c r="AE223" s="6">
        <v>178.11</v>
      </c>
      <c r="AF223" s="6">
        <v>106.64</v>
      </c>
      <c r="AG223" s="6">
        <v>199.45999999999998</v>
      </c>
      <c r="AH223" s="6">
        <v>76.66</v>
      </c>
      <c r="AI223" s="6">
        <v>2396.04</v>
      </c>
      <c r="AJ223" s="6">
        <v>491.26000000000005</v>
      </c>
      <c r="AK223" s="6">
        <v>31.770000000000003</v>
      </c>
      <c r="AL223" s="6">
        <v>525.52</v>
      </c>
      <c r="AM223" s="6">
        <v>0</v>
      </c>
      <c r="AN223" s="8">
        <v>11.73</v>
      </c>
      <c r="AO223" s="6">
        <v>250.89</v>
      </c>
      <c r="AP223" s="6">
        <v>0</v>
      </c>
      <c r="AQ223" s="6">
        <v>0</v>
      </c>
      <c r="AR223" s="6">
        <v>0</v>
      </c>
      <c r="AS223" s="6">
        <v>0</v>
      </c>
      <c r="AT223" s="8">
        <v>169.38</v>
      </c>
      <c r="AU223" s="6">
        <v>30.75</v>
      </c>
      <c r="AV223" s="6">
        <v>16.52</v>
      </c>
      <c r="AW223" s="6">
        <v>98.32</v>
      </c>
      <c r="AX223" s="6">
        <v>0</v>
      </c>
      <c r="AY223" s="6">
        <v>0</v>
      </c>
      <c r="AZ223" s="6">
        <v>0</v>
      </c>
      <c r="BA223" s="8">
        <v>244.89</v>
      </c>
      <c r="BB223" s="6">
        <v>71.06</v>
      </c>
      <c r="BC223" s="6">
        <v>73.02000000000001</v>
      </c>
      <c r="BD223" s="6">
        <v>19.65</v>
      </c>
      <c r="BE223" s="6">
        <v>16.52</v>
      </c>
      <c r="BF223" s="9">
        <v>21.75</v>
      </c>
      <c r="BG223" s="10">
        <v>0</v>
      </c>
      <c r="BH223" s="6">
        <v>43607.27</v>
      </c>
      <c r="BI223" s="11">
        <f t="shared" si="38"/>
        <v>42445.419999999984</v>
      </c>
      <c r="BJ223" s="11"/>
      <c r="BK223" s="6">
        <f t="shared" si="43"/>
        <v>9874.909999999994</v>
      </c>
      <c r="BL223" s="6"/>
      <c r="BM223" s="81"/>
      <c r="BN223" s="6">
        <f t="shared" si="44"/>
        <v>32570.510000000006</v>
      </c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ht="15">
      <c r="A224" s="68"/>
      <c r="B224" s="38">
        <v>2</v>
      </c>
      <c r="C224" s="58" t="s">
        <v>49</v>
      </c>
      <c r="D224" s="6">
        <v>2113.02</v>
      </c>
      <c r="E224" s="6">
        <v>434.20000000000005</v>
      </c>
      <c r="F224" s="6">
        <v>284.71000000000004</v>
      </c>
      <c r="G224" s="7">
        <v>175.01999999999998</v>
      </c>
      <c r="H224" s="8">
        <v>677.03</v>
      </c>
      <c r="I224" s="6">
        <v>1202.08</v>
      </c>
      <c r="J224" s="6">
        <v>3353.0299999999997</v>
      </c>
      <c r="K224" s="6">
        <v>2521.8199999999997</v>
      </c>
      <c r="L224" s="6">
        <v>167.12</v>
      </c>
      <c r="M224" s="6">
        <v>2406.38</v>
      </c>
      <c r="N224" s="6">
        <v>140</v>
      </c>
      <c r="O224" s="6">
        <v>0</v>
      </c>
      <c r="P224" s="8">
        <v>389.4</v>
      </c>
      <c r="Q224" s="6">
        <v>284.75</v>
      </c>
      <c r="R224" s="6">
        <v>150.57999999999998</v>
      </c>
      <c r="S224" s="6">
        <v>201.51</v>
      </c>
      <c r="T224" s="6">
        <v>910.55</v>
      </c>
      <c r="U224" s="6">
        <v>275.2</v>
      </c>
      <c r="V224" s="6">
        <v>285.05</v>
      </c>
      <c r="W224" s="6">
        <v>14333.22</v>
      </c>
      <c r="X224" s="6">
        <v>8980.51</v>
      </c>
      <c r="Y224" s="6">
        <v>3057.7999999999997</v>
      </c>
      <c r="Z224" s="6">
        <v>633.87</v>
      </c>
      <c r="AA224" s="7">
        <v>0</v>
      </c>
      <c r="AB224" s="8">
        <v>174.63000000000002</v>
      </c>
      <c r="AC224" s="6">
        <v>54.92999999999999</v>
      </c>
      <c r="AD224" s="6">
        <v>41.28</v>
      </c>
      <c r="AE224" s="6">
        <v>0</v>
      </c>
      <c r="AF224" s="6">
        <v>53.9</v>
      </c>
      <c r="AG224" s="6">
        <v>159.97</v>
      </c>
      <c r="AH224" s="6">
        <v>68.02</v>
      </c>
      <c r="AI224" s="6">
        <v>325.99</v>
      </c>
      <c r="AJ224" s="6">
        <v>22.6</v>
      </c>
      <c r="AK224" s="6">
        <v>13.7</v>
      </c>
      <c r="AL224" s="6">
        <v>105.34</v>
      </c>
      <c r="AM224" s="6">
        <v>104.99</v>
      </c>
      <c r="AN224" s="8">
        <v>0</v>
      </c>
      <c r="AO224" s="6">
        <v>12.5</v>
      </c>
      <c r="AP224" s="6">
        <v>0</v>
      </c>
      <c r="AQ224" s="6">
        <v>16.9</v>
      </c>
      <c r="AR224" s="6">
        <v>0</v>
      </c>
      <c r="AS224" s="6">
        <v>16.9</v>
      </c>
      <c r="AT224" s="8">
        <v>178.39000000000001</v>
      </c>
      <c r="AU224" s="6">
        <v>16.9</v>
      </c>
      <c r="AV224" s="6">
        <v>0</v>
      </c>
      <c r="AW224" s="6">
        <v>48.64</v>
      </c>
      <c r="AX224" s="6">
        <v>49.81</v>
      </c>
      <c r="AY224" s="6">
        <v>0</v>
      </c>
      <c r="AZ224" s="6">
        <v>0</v>
      </c>
      <c r="BA224" s="8">
        <v>294.13</v>
      </c>
      <c r="BB224" s="6">
        <v>51.019999999999996</v>
      </c>
      <c r="BC224" s="6">
        <v>16.9</v>
      </c>
      <c r="BD224" s="6">
        <v>0</v>
      </c>
      <c r="BE224" s="6">
        <v>22.67</v>
      </c>
      <c r="BF224" s="9">
        <v>60.15</v>
      </c>
      <c r="BG224" s="10">
        <v>0</v>
      </c>
      <c r="BH224" s="6">
        <v>21513.49</v>
      </c>
      <c r="BI224" s="11">
        <f t="shared" si="38"/>
        <v>44887.109999999986</v>
      </c>
      <c r="BJ224" s="11"/>
      <c r="BK224" s="6">
        <f t="shared" si="43"/>
        <v>6954.450000000001</v>
      </c>
      <c r="BL224" s="6"/>
      <c r="BM224" s="81"/>
      <c r="BN224" s="6">
        <f t="shared" si="44"/>
        <v>37932.659999999996</v>
      </c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ht="15">
      <c r="A225" s="68"/>
      <c r="B225" s="38">
        <v>2</v>
      </c>
      <c r="C225" s="58" t="s">
        <v>50</v>
      </c>
      <c r="D225" s="6">
        <v>788.61</v>
      </c>
      <c r="E225" s="6">
        <v>544.55</v>
      </c>
      <c r="F225" s="6">
        <v>185.57</v>
      </c>
      <c r="G225" s="7">
        <v>176.46</v>
      </c>
      <c r="H225" s="8">
        <v>615.13</v>
      </c>
      <c r="I225" s="6">
        <v>671.5400000000001</v>
      </c>
      <c r="J225" s="6">
        <v>471.06</v>
      </c>
      <c r="K225" s="6">
        <v>205.38</v>
      </c>
      <c r="L225" s="6">
        <v>45.39</v>
      </c>
      <c r="M225" s="6">
        <v>413.42</v>
      </c>
      <c r="N225" s="6">
        <v>322.86</v>
      </c>
      <c r="O225" s="6">
        <v>0</v>
      </c>
      <c r="P225" s="8">
        <v>764.6800000000001</v>
      </c>
      <c r="Q225" s="6">
        <v>100.54</v>
      </c>
      <c r="R225" s="6">
        <v>363.1</v>
      </c>
      <c r="S225" s="6">
        <v>586.67</v>
      </c>
      <c r="T225" s="6">
        <v>683.56</v>
      </c>
      <c r="U225" s="6">
        <v>1016.58</v>
      </c>
      <c r="V225" s="6">
        <v>385.69</v>
      </c>
      <c r="W225" s="6">
        <v>5767.34</v>
      </c>
      <c r="X225" s="6">
        <v>1002.1500000000001</v>
      </c>
      <c r="Y225" s="6">
        <v>5355.23</v>
      </c>
      <c r="Z225" s="6">
        <v>235.11</v>
      </c>
      <c r="AA225" s="7">
        <v>11.83</v>
      </c>
      <c r="AB225" s="8">
        <v>207.15</v>
      </c>
      <c r="AC225" s="6">
        <v>88.08999999999999</v>
      </c>
      <c r="AD225" s="6">
        <v>74.42</v>
      </c>
      <c r="AE225" s="6">
        <v>202.32</v>
      </c>
      <c r="AF225" s="6">
        <v>94.49</v>
      </c>
      <c r="AG225" s="6">
        <v>160.53</v>
      </c>
      <c r="AH225" s="6">
        <v>92.67</v>
      </c>
      <c r="AI225" s="6">
        <v>287.65999999999997</v>
      </c>
      <c r="AJ225" s="6">
        <v>0</v>
      </c>
      <c r="AK225" s="6">
        <v>0</v>
      </c>
      <c r="AL225" s="6">
        <v>315.02</v>
      </c>
      <c r="AM225" s="6">
        <v>0</v>
      </c>
      <c r="AN225" s="8">
        <v>20.58</v>
      </c>
      <c r="AO225" s="6">
        <v>89.67000000000002</v>
      </c>
      <c r="AP225" s="6">
        <v>22.72</v>
      </c>
      <c r="AQ225" s="6">
        <v>16.72</v>
      </c>
      <c r="AR225" s="6">
        <v>0</v>
      </c>
      <c r="AS225" s="6">
        <v>0</v>
      </c>
      <c r="AT225" s="8">
        <v>62.67</v>
      </c>
      <c r="AU225" s="6">
        <v>0</v>
      </c>
      <c r="AV225" s="6">
        <v>0</v>
      </c>
      <c r="AW225" s="6">
        <v>0</v>
      </c>
      <c r="AX225" s="6">
        <v>11.83</v>
      </c>
      <c r="AY225" s="6">
        <v>0</v>
      </c>
      <c r="AZ225" s="6">
        <v>0</v>
      </c>
      <c r="BA225" s="8">
        <v>248.12</v>
      </c>
      <c r="BB225" s="6">
        <v>21.75</v>
      </c>
      <c r="BC225" s="6">
        <v>21.75</v>
      </c>
      <c r="BD225" s="6">
        <v>21.75</v>
      </c>
      <c r="BE225" s="6">
        <v>0</v>
      </c>
      <c r="BF225" s="9">
        <v>43.5</v>
      </c>
      <c r="BG225" s="10">
        <v>0</v>
      </c>
      <c r="BH225" s="6">
        <v>15144.52</v>
      </c>
      <c r="BI225" s="11">
        <f t="shared" si="38"/>
        <v>22815.860000000004</v>
      </c>
      <c r="BJ225" s="11"/>
      <c r="BK225" s="6">
        <f t="shared" si="43"/>
        <v>6047.889999999999</v>
      </c>
      <c r="BL225" s="6"/>
      <c r="BM225" s="81"/>
      <c r="BN225" s="6">
        <f t="shared" si="44"/>
        <v>16767.969999999998</v>
      </c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ht="15">
      <c r="A226" s="68"/>
      <c r="B226" s="38">
        <v>3</v>
      </c>
      <c r="C226" s="58" t="s">
        <v>51</v>
      </c>
      <c r="D226" s="6">
        <v>1119.12</v>
      </c>
      <c r="E226" s="6">
        <v>298.40000000000003</v>
      </c>
      <c r="F226" s="6">
        <v>218.26999999999998</v>
      </c>
      <c r="G226" s="7">
        <v>184.9</v>
      </c>
      <c r="H226" s="8">
        <v>579.43</v>
      </c>
      <c r="I226" s="6">
        <v>481.03000000000003</v>
      </c>
      <c r="J226" s="6">
        <v>923.3700000000001</v>
      </c>
      <c r="K226" s="6">
        <v>539.8</v>
      </c>
      <c r="L226" s="6">
        <v>93.80000000000001</v>
      </c>
      <c r="M226" s="6">
        <v>283.46000000000004</v>
      </c>
      <c r="N226" s="6">
        <v>1130.61</v>
      </c>
      <c r="O226" s="6">
        <v>0</v>
      </c>
      <c r="P226" s="8">
        <v>99.93</v>
      </c>
      <c r="Q226" s="6">
        <v>36.06</v>
      </c>
      <c r="R226" s="6">
        <v>71.14</v>
      </c>
      <c r="S226" s="6">
        <v>186.66000000000003</v>
      </c>
      <c r="T226" s="6">
        <v>226.84</v>
      </c>
      <c r="U226" s="6">
        <v>295.15000000000003</v>
      </c>
      <c r="V226" s="6">
        <v>162.61</v>
      </c>
      <c r="W226" s="6">
        <v>919.4</v>
      </c>
      <c r="X226" s="6">
        <v>967.57</v>
      </c>
      <c r="Y226" s="6">
        <v>1346.75</v>
      </c>
      <c r="Z226" s="6">
        <v>9523.140000000001</v>
      </c>
      <c r="AA226" s="7">
        <v>0</v>
      </c>
      <c r="AB226" s="8">
        <v>148.39000000000001</v>
      </c>
      <c r="AC226" s="6">
        <v>16.9</v>
      </c>
      <c r="AD226" s="6">
        <v>43.58</v>
      </c>
      <c r="AE226" s="6">
        <v>0</v>
      </c>
      <c r="AF226" s="6">
        <v>0</v>
      </c>
      <c r="AG226" s="6">
        <v>76.37</v>
      </c>
      <c r="AH226" s="6">
        <v>39.61</v>
      </c>
      <c r="AI226" s="6">
        <v>114.66</v>
      </c>
      <c r="AJ226" s="6">
        <v>100.79</v>
      </c>
      <c r="AK226" s="6">
        <v>217.16000000000003</v>
      </c>
      <c r="AL226" s="6">
        <v>708.57</v>
      </c>
      <c r="AM226" s="6">
        <v>26.38</v>
      </c>
      <c r="AN226" s="8">
        <v>0</v>
      </c>
      <c r="AO226" s="6">
        <v>39.75</v>
      </c>
      <c r="AP226" s="6">
        <v>50.39</v>
      </c>
      <c r="AQ226" s="6">
        <v>0</v>
      </c>
      <c r="AR226" s="6">
        <v>0</v>
      </c>
      <c r="AS226" s="6">
        <v>0</v>
      </c>
      <c r="AT226" s="8">
        <v>78.69</v>
      </c>
      <c r="AU226" s="6">
        <v>74.67</v>
      </c>
      <c r="AV226" s="6">
        <v>0</v>
      </c>
      <c r="AW226" s="6">
        <v>44.47</v>
      </c>
      <c r="AX226" s="6">
        <v>16.72</v>
      </c>
      <c r="AY226" s="6">
        <v>0</v>
      </c>
      <c r="AZ226" s="6">
        <v>0</v>
      </c>
      <c r="BA226" s="8">
        <v>129.84</v>
      </c>
      <c r="BB226" s="6">
        <v>50.94</v>
      </c>
      <c r="BC226" s="6">
        <v>21.75</v>
      </c>
      <c r="BD226" s="6">
        <v>0</v>
      </c>
      <c r="BE226" s="6">
        <v>0</v>
      </c>
      <c r="BF226" s="9">
        <v>0</v>
      </c>
      <c r="BG226" s="10">
        <v>0</v>
      </c>
      <c r="BH226" s="6">
        <v>14041.35</v>
      </c>
      <c r="BI226" s="11">
        <f t="shared" si="38"/>
        <v>21687.070000000003</v>
      </c>
      <c r="BJ226" s="11"/>
      <c r="BK226" s="6">
        <f t="shared" si="43"/>
        <v>3882.99</v>
      </c>
      <c r="BL226" s="6"/>
      <c r="BM226" s="81"/>
      <c r="BN226" s="6">
        <f t="shared" si="44"/>
        <v>17804.08</v>
      </c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1:75" ht="15.75" thickBot="1">
      <c r="A227" s="69"/>
      <c r="B227" s="48">
        <v>3</v>
      </c>
      <c r="C227" s="52" t="s">
        <v>40</v>
      </c>
      <c r="D227" s="12">
        <v>17.75</v>
      </c>
      <c r="E227" s="12">
        <v>0</v>
      </c>
      <c r="F227" s="12">
        <v>0</v>
      </c>
      <c r="G227" s="13">
        <v>0</v>
      </c>
      <c r="H227" s="14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4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30.83</v>
      </c>
      <c r="Z227" s="12">
        <v>0</v>
      </c>
      <c r="AA227" s="13">
        <v>0</v>
      </c>
      <c r="AB227" s="14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4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4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4">
        <v>0</v>
      </c>
      <c r="BB227" s="12">
        <v>0</v>
      </c>
      <c r="BC227" s="12">
        <v>0</v>
      </c>
      <c r="BD227" s="12">
        <v>0</v>
      </c>
      <c r="BE227" s="12">
        <v>0</v>
      </c>
      <c r="BF227" s="15">
        <v>0</v>
      </c>
      <c r="BG227" s="16">
        <v>0</v>
      </c>
      <c r="BH227" s="12">
        <v>32.53</v>
      </c>
      <c r="BI227" s="17">
        <f t="shared" si="38"/>
        <v>48.58</v>
      </c>
      <c r="BJ227" s="83"/>
      <c r="BK227" s="6">
        <f t="shared" si="43"/>
        <v>17.75</v>
      </c>
      <c r="BL227" s="6"/>
      <c r="BM227" s="81"/>
      <c r="BN227" s="6">
        <f t="shared" si="44"/>
        <v>30.83</v>
      </c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1:75" ht="15">
      <c r="A228" s="73" t="s">
        <v>14</v>
      </c>
      <c r="B228" s="50">
        <v>0</v>
      </c>
      <c r="C228" s="51" t="s">
        <v>52</v>
      </c>
      <c r="D228" s="18">
        <v>6853.3099999999995</v>
      </c>
      <c r="E228" s="18">
        <v>2452.6</v>
      </c>
      <c r="F228" s="18">
        <v>2478.45</v>
      </c>
      <c r="G228" s="19">
        <v>1471.1</v>
      </c>
      <c r="H228" s="20">
        <v>1952.6200000000001</v>
      </c>
      <c r="I228" s="18">
        <v>1238.0100000000002</v>
      </c>
      <c r="J228" s="18">
        <v>428.08000000000004</v>
      </c>
      <c r="K228" s="18">
        <v>270.84000000000003</v>
      </c>
      <c r="L228" s="18">
        <v>30.5</v>
      </c>
      <c r="M228" s="18">
        <v>55.67</v>
      </c>
      <c r="N228" s="18">
        <v>10.14</v>
      </c>
      <c r="O228" s="18">
        <v>0</v>
      </c>
      <c r="P228" s="20">
        <v>870.27</v>
      </c>
      <c r="Q228" s="18">
        <v>351.05999999999995</v>
      </c>
      <c r="R228" s="18">
        <v>324.28</v>
      </c>
      <c r="S228" s="18">
        <v>747.96</v>
      </c>
      <c r="T228" s="18">
        <v>140.78</v>
      </c>
      <c r="U228" s="18">
        <v>495.6</v>
      </c>
      <c r="V228" s="18">
        <v>181.63</v>
      </c>
      <c r="W228" s="18">
        <v>178.60000000000002</v>
      </c>
      <c r="X228" s="18">
        <v>0</v>
      </c>
      <c r="Y228" s="18">
        <v>43.71</v>
      </c>
      <c r="Z228" s="18">
        <v>24.71</v>
      </c>
      <c r="AA228" s="19">
        <v>0</v>
      </c>
      <c r="AB228" s="20">
        <v>1273.02</v>
      </c>
      <c r="AC228" s="18">
        <v>1492.34</v>
      </c>
      <c r="AD228" s="18">
        <v>531.4499999999999</v>
      </c>
      <c r="AE228" s="18">
        <v>666.4200000000001</v>
      </c>
      <c r="AF228" s="18">
        <v>246.28</v>
      </c>
      <c r="AG228" s="18">
        <v>893.99</v>
      </c>
      <c r="AH228" s="18">
        <v>250</v>
      </c>
      <c r="AI228" s="18">
        <v>387.81</v>
      </c>
      <c r="AJ228" s="18">
        <v>76.55</v>
      </c>
      <c r="AK228" s="18">
        <v>109.02000000000001</v>
      </c>
      <c r="AL228" s="18">
        <v>114.8</v>
      </c>
      <c r="AM228" s="18">
        <v>13.7</v>
      </c>
      <c r="AN228" s="20">
        <v>350.37</v>
      </c>
      <c r="AO228" s="18">
        <v>728.64</v>
      </c>
      <c r="AP228" s="18">
        <v>34.07</v>
      </c>
      <c r="AQ228" s="18">
        <v>28.009999999999998</v>
      </c>
      <c r="AR228" s="18">
        <v>56.67</v>
      </c>
      <c r="AS228" s="18">
        <v>0</v>
      </c>
      <c r="AT228" s="20">
        <v>796.0200000000001</v>
      </c>
      <c r="AU228" s="18">
        <v>668.44</v>
      </c>
      <c r="AV228" s="18">
        <v>399.47999999999996</v>
      </c>
      <c r="AW228" s="18">
        <v>404.24999999999994</v>
      </c>
      <c r="AX228" s="18">
        <v>159.54000000000002</v>
      </c>
      <c r="AY228" s="18">
        <v>50.86</v>
      </c>
      <c r="AZ228" s="18">
        <v>0</v>
      </c>
      <c r="BA228" s="20">
        <v>1380.3</v>
      </c>
      <c r="BB228" s="18">
        <v>305.38</v>
      </c>
      <c r="BC228" s="18">
        <v>219.14999999999998</v>
      </c>
      <c r="BD228" s="18">
        <v>43.480000000000004</v>
      </c>
      <c r="BE228" s="18">
        <v>31.67</v>
      </c>
      <c r="BF228" s="21">
        <v>37.81</v>
      </c>
      <c r="BG228" s="22">
        <v>0</v>
      </c>
      <c r="BH228" s="18">
        <v>36267.83</v>
      </c>
      <c r="BI228" s="23">
        <f t="shared" si="38"/>
        <v>32349.44</v>
      </c>
      <c r="BJ228" s="23"/>
      <c r="BK228" s="6"/>
      <c r="BL228" s="6">
        <f aca="true" t="shared" si="45" ref="BL228:BL234">SUM(BB228:BG228,AV228:AZ228,AO228:AS228,AI228:AM228,T228:AA228,J228:O228)</f>
        <v>5061.1500000000015</v>
      </c>
      <c r="BM228" s="6">
        <f aca="true" t="shared" si="46" ref="BM228:BM234">SUM(BA228,AT228:AU228,AN228,AB228:AH228,P228:S228,D228:I228)</f>
        <v>27288.29</v>
      </c>
      <c r="BN228" s="81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1:75" ht="15">
      <c r="A229" s="68"/>
      <c r="B229" s="38">
        <v>0</v>
      </c>
      <c r="C229" s="58" t="s">
        <v>53</v>
      </c>
      <c r="D229" s="6">
        <v>5640.99</v>
      </c>
      <c r="E229" s="6">
        <v>1601.38</v>
      </c>
      <c r="F229" s="6">
        <v>3419.94</v>
      </c>
      <c r="G229" s="7">
        <v>2140.92</v>
      </c>
      <c r="H229" s="8">
        <v>760.84</v>
      </c>
      <c r="I229" s="6">
        <v>1091.55</v>
      </c>
      <c r="J229" s="6">
        <v>147.45</v>
      </c>
      <c r="K229" s="6">
        <v>183.74</v>
      </c>
      <c r="L229" s="6">
        <v>21.34</v>
      </c>
      <c r="M229" s="6">
        <v>52.760000000000005</v>
      </c>
      <c r="N229" s="6">
        <v>0</v>
      </c>
      <c r="O229" s="6">
        <v>0</v>
      </c>
      <c r="P229" s="8">
        <v>572.67</v>
      </c>
      <c r="Q229" s="6">
        <v>140.07999999999998</v>
      </c>
      <c r="R229" s="6">
        <v>83.66</v>
      </c>
      <c r="S229" s="6">
        <v>558.51</v>
      </c>
      <c r="T229" s="6">
        <v>210.31</v>
      </c>
      <c r="U229" s="6">
        <v>420.5</v>
      </c>
      <c r="V229" s="6">
        <v>26.89</v>
      </c>
      <c r="W229" s="6">
        <v>29.2</v>
      </c>
      <c r="X229" s="6">
        <v>92.52</v>
      </c>
      <c r="Y229" s="6">
        <v>146.96</v>
      </c>
      <c r="Z229" s="6">
        <v>17.67</v>
      </c>
      <c r="AA229" s="7">
        <v>0</v>
      </c>
      <c r="AB229" s="8">
        <v>1145.49</v>
      </c>
      <c r="AC229" s="6">
        <v>2107.33</v>
      </c>
      <c r="AD229" s="6">
        <v>1186.6200000000001</v>
      </c>
      <c r="AE229" s="6">
        <v>621.75</v>
      </c>
      <c r="AF229" s="6">
        <v>527.5300000000001</v>
      </c>
      <c r="AG229" s="6">
        <v>561.9499999999999</v>
      </c>
      <c r="AH229" s="6">
        <v>500.26</v>
      </c>
      <c r="AI229" s="6">
        <v>235.89</v>
      </c>
      <c r="AJ229" s="6">
        <v>13.5</v>
      </c>
      <c r="AK229" s="6">
        <v>97.48</v>
      </c>
      <c r="AL229" s="6">
        <v>123.59</v>
      </c>
      <c r="AM229" s="6">
        <v>14.5</v>
      </c>
      <c r="AN229" s="8">
        <v>249.10999999999999</v>
      </c>
      <c r="AO229" s="6">
        <v>1250.88</v>
      </c>
      <c r="AP229" s="6">
        <v>54.29</v>
      </c>
      <c r="AQ229" s="6">
        <v>75.2</v>
      </c>
      <c r="AR229" s="6">
        <v>65.49</v>
      </c>
      <c r="AS229" s="6">
        <v>0</v>
      </c>
      <c r="AT229" s="8">
        <v>1442.7500000000002</v>
      </c>
      <c r="AU229" s="6">
        <v>1165.87</v>
      </c>
      <c r="AV229" s="6">
        <v>469.05</v>
      </c>
      <c r="AW229" s="6">
        <v>293.74</v>
      </c>
      <c r="AX229" s="6">
        <v>3.81</v>
      </c>
      <c r="AY229" s="6">
        <v>0</v>
      </c>
      <c r="AZ229" s="6">
        <v>16.93</v>
      </c>
      <c r="BA229" s="8">
        <v>1833.62</v>
      </c>
      <c r="BB229" s="6">
        <v>366.53999999999996</v>
      </c>
      <c r="BC229" s="6">
        <v>208.16</v>
      </c>
      <c r="BD229" s="6">
        <v>0</v>
      </c>
      <c r="BE229" s="6">
        <v>110.54</v>
      </c>
      <c r="BF229" s="9">
        <v>33.85</v>
      </c>
      <c r="BG229" s="10">
        <v>24.44</v>
      </c>
      <c r="BH229" s="6">
        <v>35779.85</v>
      </c>
      <c r="BI229" s="11">
        <f t="shared" si="38"/>
        <v>32160.039999999997</v>
      </c>
      <c r="BJ229" s="11"/>
      <c r="BK229" s="6"/>
      <c r="BL229" s="6">
        <f t="shared" si="45"/>
        <v>4807.22</v>
      </c>
      <c r="BM229" s="6">
        <f t="shared" si="46"/>
        <v>27352.82</v>
      </c>
      <c r="BN229" s="81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1:75" ht="15">
      <c r="A230" s="68"/>
      <c r="B230" s="38">
        <v>0</v>
      </c>
      <c r="C230" s="58" t="s">
        <v>54</v>
      </c>
      <c r="D230" s="6">
        <v>3349.12</v>
      </c>
      <c r="E230" s="6">
        <v>1142.35</v>
      </c>
      <c r="F230" s="6">
        <v>1808.6200000000001</v>
      </c>
      <c r="G230" s="7">
        <v>1492.6299999999999</v>
      </c>
      <c r="H230" s="8">
        <v>1033.56</v>
      </c>
      <c r="I230" s="6">
        <v>890.82</v>
      </c>
      <c r="J230" s="6">
        <v>92.41999999999999</v>
      </c>
      <c r="K230" s="6">
        <v>50.660000000000004</v>
      </c>
      <c r="L230" s="6">
        <v>19.35</v>
      </c>
      <c r="M230" s="6">
        <v>51.95</v>
      </c>
      <c r="N230" s="6">
        <v>0</v>
      </c>
      <c r="O230" s="6">
        <v>0</v>
      </c>
      <c r="P230" s="8">
        <v>374.15</v>
      </c>
      <c r="Q230" s="6">
        <v>255.18</v>
      </c>
      <c r="R230" s="6">
        <v>208.26</v>
      </c>
      <c r="S230" s="6">
        <v>473.83</v>
      </c>
      <c r="T230" s="6">
        <v>105.27</v>
      </c>
      <c r="U230" s="6">
        <v>240.5</v>
      </c>
      <c r="V230" s="6">
        <v>45.2</v>
      </c>
      <c r="W230" s="6">
        <v>44.29</v>
      </c>
      <c r="X230" s="6">
        <v>0</v>
      </c>
      <c r="Y230" s="6">
        <v>33.61</v>
      </c>
      <c r="Z230" s="6">
        <v>0</v>
      </c>
      <c r="AA230" s="7">
        <v>0</v>
      </c>
      <c r="AB230" s="8">
        <v>1335.3600000000001</v>
      </c>
      <c r="AC230" s="6">
        <v>2125.29</v>
      </c>
      <c r="AD230" s="6">
        <v>1100.68</v>
      </c>
      <c r="AE230" s="6">
        <v>509.65999999999997</v>
      </c>
      <c r="AF230" s="6">
        <v>538.29</v>
      </c>
      <c r="AG230" s="6">
        <v>695.8</v>
      </c>
      <c r="AH230" s="6">
        <v>731.52</v>
      </c>
      <c r="AI230" s="6">
        <v>308.99</v>
      </c>
      <c r="AJ230" s="6">
        <v>61.989999999999995</v>
      </c>
      <c r="AK230" s="6">
        <v>182.98</v>
      </c>
      <c r="AL230" s="6">
        <v>29.78</v>
      </c>
      <c r="AM230" s="6">
        <v>14.5</v>
      </c>
      <c r="AN230" s="8">
        <v>611.8199999999999</v>
      </c>
      <c r="AO230" s="6">
        <v>1369.46</v>
      </c>
      <c r="AP230" s="6">
        <v>14.97</v>
      </c>
      <c r="AQ230" s="6">
        <v>0</v>
      </c>
      <c r="AR230" s="6">
        <v>20.259999999999998</v>
      </c>
      <c r="AS230" s="6">
        <v>0</v>
      </c>
      <c r="AT230" s="8">
        <v>872.3100000000001</v>
      </c>
      <c r="AU230" s="6">
        <v>759.6</v>
      </c>
      <c r="AV230" s="6">
        <v>178.15</v>
      </c>
      <c r="AW230" s="6">
        <v>277.32</v>
      </c>
      <c r="AX230" s="6">
        <v>9.34</v>
      </c>
      <c r="AY230" s="6">
        <v>0</v>
      </c>
      <c r="AZ230" s="6">
        <v>0</v>
      </c>
      <c r="BA230" s="8">
        <v>1167.9</v>
      </c>
      <c r="BB230" s="6">
        <v>130.2</v>
      </c>
      <c r="BC230" s="6">
        <v>47.02</v>
      </c>
      <c r="BD230" s="6">
        <v>0</v>
      </c>
      <c r="BE230" s="6">
        <v>33.39</v>
      </c>
      <c r="BF230" s="9">
        <v>19.45</v>
      </c>
      <c r="BG230" s="10">
        <v>0</v>
      </c>
      <c r="BH230" s="6">
        <v>22283.63</v>
      </c>
      <c r="BI230" s="11">
        <f t="shared" si="38"/>
        <v>24857.800000000007</v>
      </c>
      <c r="BJ230" s="11"/>
      <c r="BK230" s="6"/>
      <c r="BL230" s="6">
        <f t="shared" si="45"/>
        <v>3381.0499999999997</v>
      </c>
      <c r="BM230" s="6">
        <f t="shared" si="46"/>
        <v>21476.750000000004</v>
      </c>
      <c r="BN230" s="81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1:75" ht="15">
      <c r="A231" s="68"/>
      <c r="B231" s="38">
        <v>0</v>
      </c>
      <c r="C231" s="58" t="s">
        <v>55</v>
      </c>
      <c r="D231" s="6">
        <v>3039.4</v>
      </c>
      <c r="E231" s="6">
        <v>1066.45</v>
      </c>
      <c r="F231" s="6">
        <v>1059.6599999999999</v>
      </c>
      <c r="G231" s="7">
        <v>649.4300000000001</v>
      </c>
      <c r="H231" s="8">
        <v>1225.8999999999999</v>
      </c>
      <c r="I231" s="6">
        <v>850.4000000000001</v>
      </c>
      <c r="J231" s="6">
        <v>68.53999999999999</v>
      </c>
      <c r="K231" s="6">
        <v>57.760000000000005</v>
      </c>
      <c r="L231" s="6">
        <v>0</v>
      </c>
      <c r="M231" s="6">
        <v>0</v>
      </c>
      <c r="N231" s="6">
        <v>0</v>
      </c>
      <c r="O231" s="6">
        <v>14.71</v>
      </c>
      <c r="P231" s="8">
        <v>609.23</v>
      </c>
      <c r="Q231" s="6">
        <v>323.97</v>
      </c>
      <c r="R231" s="6">
        <v>166.93</v>
      </c>
      <c r="S231" s="6">
        <v>732.22</v>
      </c>
      <c r="T231" s="6">
        <v>96.5</v>
      </c>
      <c r="U231" s="6">
        <v>356.22</v>
      </c>
      <c r="V231" s="6">
        <v>21.12</v>
      </c>
      <c r="W231" s="6">
        <v>72.43</v>
      </c>
      <c r="X231" s="6">
        <v>0</v>
      </c>
      <c r="Y231" s="6">
        <v>33.72</v>
      </c>
      <c r="Z231" s="6">
        <v>0</v>
      </c>
      <c r="AA231" s="7">
        <v>0</v>
      </c>
      <c r="AB231" s="8">
        <v>1439.55</v>
      </c>
      <c r="AC231" s="6">
        <v>1207.3300000000002</v>
      </c>
      <c r="AD231" s="6">
        <v>607.21</v>
      </c>
      <c r="AE231" s="6">
        <v>566.49</v>
      </c>
      <c r="AF231" s="6">
        <v>328.65</v>
      </c>
      <c r="AG231" s="6">
        <v>846.52</v>
      </c>
      <c r="AH231" s="6">
        <v>408.71999999999997</v>
      </c>
      <c r="AI231" s="6">
        <v>382.1</v>
      </c>
      <c r="AJ231" s="6">
        <v>29.26</v>
      </c>
      <c r="AK231" s="6">
        <v>69.97</v>
      </c>
      <c r="AL231" s="6">
        <v>112.5</v>
      </c>
      <c r="AM231" s="6">
        <v>0</v>
      </c>
      <c r="AN231" s="8">
        <v>168.77</v>
      </c>
      <c r="AO231" s="6">
        <v>611.77</v>
      </c>
      <c r="AP231" s="6">
        <v>34.61</v>
      </c>
      <c r="AQ231" s="6">
        <v>10.58</v>
      </c>
      <c r="AR231" s="6">
        <v>25.9</v>
      </c>
      <c r="AS231" s="6">
        <v>0</v>
      </c>
      <c r="AT231" s="8">
        <v>590.89</v>
      </c>
      <c r="AU231" s="6">
        <v>261.89</v>
      </c>
      <c r="AV231" s="6">
        <v>120.74000000000001</v>
      </c>
      <c r="AW231" s="6">
        <v>226.96</v>
      </c>
      <c r="AX231" s="6">
        <v>164.66</v>
      </c>
      <c r="AY231" s="6">
        <v>0</v>
      </c>
      <c r="AZ231" s="6">
        <v>0</v>
      </c>
      <c r="BA231" s="8">
        <v>620.89</v>
      </c>
      <c r="BB231" s="6">
        <v>99.83</v>
      </c>
      <c r="BC231" s="6">
        <v>86.57</v>
      </c>
      <c r="BD231" s="6">
        <v>14.71</v>
      </c>
      <c r="BE231" s="6">
        <v>61.129999999999995</v>
      </c>
      <c r="BF231" s="9">
        <v>14.71</v>
      </c>
      <c r="BG231" s="10">
        <v>0</v>
      </c>
      <c r="BH231" s="6">
        <v>19584.48</v>
      </c>
      <c r="BI231" s="11">
        <f t="shared" si="38"/>
        <v>19557.5</v>
      </c>
      <c r="BJ231" s="11"/>
      <c r="BK231" s="6"/>
      <c r="BL231" s="6">
        <f t="shared" si="45"/>
        <v>2787</v>
      </c>
      <c r="BM231" s="6">
        <f t="shared" si="46"/>
        <v>16770.5</v>
      </c>
      <c r="BN231" s="81"/>
      <c r="BO231" s="5"/>
      <c r="BP231" s="5"/>
      <c r="BQ231" s="5"/>
      <c r="BR231" s="5"/>
      <c r="BS231" s="5"/>
      <c r="BT231" s="5"/>
      <c r="BU231" s="5"/>
      <c r="BV231" s="5"/>
      <c r="BW231" s="5"/>
    </row>
    <row r="232" spans="1:75" ht="15">
      <c r="A232" s="68"/>
      <c r="B232" s="38">
        <v>0</v>
      </c>
      <c r="C232" s="58" t="s">
        <v>56</v>
      </c>
      <c r="D232" s="6">
        <v>1877.9</v>
      </c>
      <c r="E232" s="6">
        <v>552.43</v>
      </c>
      <c r="F232" s="6">
        <v>1041.46</v>
      </c>
      <c r="G232" s="7">
        <v>739.38</v>
      </c>
      <c r="H232" s="8">
        <v>857.56</v>
      </c>
      <c r="I232" s="6">
        <v>889.95</v>
      </c>
      <c r="J232" s="6">
        <v>105.47</v>
      </c>
      <c r="K232" s="6">
        <v>54.72</v>
      </c>
      <c r="L232" s="6">
        <v>0</v>
      </c>
      <c r="M232" s="6">
        <v>43.24</v>
      </c>
      <c r="N232" s="6">
        <v>0</v>
      </c>
      <c r="O232" s="6">
        <v>0</v>
      </c>
      <c r="P232" s="8">
        <v>426.34</v>
      </c>
      <c r="Q232" s="6">
        <v>370.28</v>
      </c>
      <c r="R232" s="6">
        <v>54.55</v>
      </c>
      <c r="S232" s="6">
        <v>255.99</v>
      </c>
      <c r="T232" s="6">
        <v>52.980000000000004</v>
      </c>
      <c r="U232" s="6">
        <v>122.85</v>
      </c>
      <c r="V232" s="6">
        <v>0</v>
      </c>
      <c r="W232" s="6">
        <v>0</v>
      </c>
      <c r="X232" s="6">
        <v>0</v>
      </c>
      <c r="Y232" s="6">
        <v>57.23</v>
      </c>
      <c r="Z232" s="6">
        <v>0</v>
      </c>
      <c r="AA232" s="7">
        <v>0</v>
      </c>
      <c r="AB232" s="8">
        <v>746.44</v>
      </c>
      <c r="AC232" s="6">
        <v>1528.2</v>
      </c>
      <c r="AD232" s="6">
        <v>1337.05</v>
      </c>
      <c r="AE232" s="6">
        <v>806.55</v>
      </c>
      <c r="AF232" s="6">
        <v>851.03</v>
      </c>
      <c r="AG232" s="6">
        <v>1081.97</v>
      </c>
      <c r="AH232" s="6">
        <v>794.26</v>
      </c>
      <c r="AI232" s="6">
        <v>295.70000000000005</v>
      </c>
      <c r="AJ232" s="6">
        <v>65.09</v>
      </c>
      <c r="AK232" s="6">
        <v>100.21</v>
      </c>
      <c r="AL232" s="6">
        <v>121.74000000000001</v>
      </c>
      <c r="AM232" s="6">
        <v>0</v>
      </c>
      <c r="AN232" s="8">
        <v>488.81</v>
      </c>
      <c r="AO232" s="6">
        <v>1310.58</v>
      </c>
      <c r="AP232" s="6">
        <v>15.89</v>
      </c>
      <c r="AQ232" s="6">
        <v>10.58</v>
      </c>
      <c r="AR232" s="6">
        <v>49.2</v>
      </c>
      <c r="AS232" s="6">
        <v>0</v>
      </c>
      <c r="AT232" s="8">
        <v>644.45</v>
      </c>
      <c r="AU232" s="6">
        <v>319.81</v>
      </c>
      <c r="AV232" s="6">
        <v>0</v>
      </c>
      <c r="AW232" s="6">
        <v>373.52</v>
      </c>
      <c r="AX232" s="6">
        <v>61.21</v>
      </c>
      <c r="AY232" s="6">
        <v>0</v>
      </c>
      <c r="AZ232" s="6">
        <v>10.75</v>
      </c>
      <c r="BA232" s="8">
        <v>632.8299999999999</v>
      </c>
      <c r="BB232" s="6">
        <v>67.28999999999999</v>
      </c>
      <c r="BC232" s="6">
        <v>14.71</v>
      </c>
      <c r="BD232" s="6">
        <v>19.98</v>
      </c>
      <c r="BE232" s="6">
        <v>17.8</v>
      </c>
      <c r="BF232" s="9">
        <v>0</v>
      </c>
      <c r="BG232" s="10">
        <v>0</v>
      </c>
      <c r="BH232" s="6">
        <v>14937.28</v>
      </c>
      <c r="BI232" s="11">
        <f t="shared" si="38"/>
        <v>19267.980000000003</v>
      </c>
      <c r="BJ232" s="11"/>
      <c r="BK232" s="6"/>
      <c r="BL232" s="6">
        <f t="shared" si="45"/>
        <v>2970.7399999999993</v>
      </c>
      <c r="BM232" s="6">
        <f t="shared" si="46"/>
        <v>16297.239999999998</v>
      </c>
      <c r="BN232" s="81"/>
      <c r="BO232" s="5"/>
      <c r="BP232" s="5"/>
      <c r="BQ232" s="5"/>
      <c r="BR232" s="5"/>
      <c r="BS232" s="5"/>
      <c r="BT232" s="5"/>
      <c r="BU232" s="5"/>
      <c r="BV232" s="5"/>
      <c r="BW232" s="5"/>
    </row>
    <row r="233" spans="1:75" ht="15">
      <c r="A233" s="68"/>
      <c r="B233" s="38">
        <v>0</v>
      </c>
      <c r="C233" s="58" t="s">
        <v>57</v>
      </c>
      <c r="D233" s="6">
        <v>2426.56</v>
      </c>
      <c r="E233" s="6">
        <v>1103.62</v>
      </c>
      <c r="F233" s="6">
        <v>1141.26</v>
      </c>
      <c r="G233" s="7">
        <v>516.45</v>
      </c>
      <c r="H233" s="8">
        <v>1502.26</v>
      </c>
      <c r="I233" s="6">
        <v>1265.73</v>
      </c>
      <c r="J233" s="6">
        <v>392.53</v>
      </c>
      <c r="K233" s="6">
        <v>122.55000000000001</v>
      </c>
      <c r="L233" s="6">
        <v>22.91</v>
      </c>
      <c r="M233" s="6">
        <v>181.55</v>
      </c>
      <c r="N233" s="6">
        <v>0</v>
      </c>
      <c r="O233" s="6">
        <v>0</v>
      </c>
      <c r="P233" s="8">
        <v>752.68</v>
      </c>
      <c r="Q233" s="6">
        <v>183.49</v>
      </c>
      <c r="R233" s="6">
        <v>176.34</v>
      </c>
      <c r="S233" s="6">
        <v>880.76</v>
      </c>
      <c r="T233" s="6">
        <v>329.33000000000004</v>
      </c>
      <c r="U233" s="6">
        <v>711.49</v>
      </c>
      <c r="V233" s="6">
        <v>53.81</v>
      </c>
      <c r="W233" s="6">
        <v>0</v>
      </c>
      <c r="X233" s="6">
        <v>3.26</v>
      </c>
      <c r="Y233" s="6">
        <v>33.61</v>
      </c>
      <c r="Z233" s="6">
        <v>0</v>
      </c>
      <c r="AA233" s="7">
        <v>0</v>
      </c>
      <c r="AB233" s="8">
        <v>1669.97</v>
      </c>
      <c r="AC233" s="6">
        <v>1020.37</v>
      </c>
      <c r="AD233" s="6">
        <v>1026.74</v>
      </c>
      <c r="AE233" s="6">
        <v>1495.75</v>
      </c>
      <c r="AF233" s="6">
        <v>925.56</v>
      </c>
      <c r="AG233" s="6">
        <v>1583.8400000000001</v>
      </c>
      <c r="AH233" s="6">
        <v>434.03</v>
      </c>
      <c r="AI233" s="6">
        <v>797.05</v>
      </c>
      <c r="AJ233" s="6">
        <v>97.22999999999999</v>
      </c>
      <c r="AK233" s="6">
        <v>291.45000000000005</v>
      </c>
      <c r="AL233" s="6">
        <v>266.96000000000004</v>
      </c>
      <c r="AM233" s="6">
        <v>29.01</v>
      </c>
      <c r="AN233" s="8">
        <v>542.96</v>
      </c>
      <c r="AO233" s="6">
        <v>1353.42</v>
      </c>
      <c r="AP233" s="6">
        <v>152.69</v>
      </c>
      <c r="AQ233" s="6">
        <v>59.49</v>
      </c>
      <c r="AR233" s="6">
        <v>28.92</v>
      </c>
      <c r="AS233" s="6">
        <v>0</v>
      </c>
      <c r="AT233" s="8">
        <v>568.99</v>
      </c>
      <c r="AU233" s="6">
        <v>376.99</v>
      </c>
      <c r="AV233" s="6">
        <v>133.39</v>
      </c>
      <c r="AW233" s="6">
        <v>431.64</v>
      </c>
      <c r="AX233" s="6">
        <v>24.82</v>
      </c>
      <c r="AY233" s="6">
        <v>0</v>
      </c>
      <c r="AZ233" s="6">
        <v>0</v>
      </c>
      <c r="BA233" s="8">
        <v>583.96</v>
      </c>
      <c r="BB233" s="6">
        <v>121.53</v>
      </c>
      <c r="BC233" s="6">
        <v>106.63</v>
      </c>
      <c r="BD233" s="6">
        <v>0</v>
      </c>
      <c r="BE233" s="6">
        <v>0</v>
      </c>
      <c r="BF233" s="9">
        <v>0</v>
      </c>
      <c r="BG233" s="10">
        <v>0</v>
      </c>
      <c r="BH233" s="6">
        <v>33243.71</v>
      </c>
      <c r="BI233" s="11">
        <f t="shared" si="38"/>
        <v>25923.57999999999</v>
      </c>
      <c r="BJ233" s="11"/>
      <c r="BK233" s="6"/>
      <c r="BL233" s="6">
        <f t="shared" si="45"/>
        <v>5745.27</v>
      </c>
      <c r="BM233" s="6">
        <f t="shared" si="46"/>
        <v>20178.309999999998</v>
      </c>
      <c r="BN233" s="81"/>
      <c r="BO233" s="5"/>
      <c r="BP233" s="5"/>
      <c r="BQ233" s="5"/>
      <c r="BR233" s="5"/>
      <c r="BS233" s="5"/>
      <c r="BT233" s="5"/>
      <c r="BU233" s="5"/>
      <c r="BV233" s="5"/>
      <c r="BW233" s="5"/>
    </row>
    <row r="234" spans="1:75" ht="15">
      <c r="A234" s="68"/>
      <c r="B234" s="38">
        <v>0</v>
      </c>
      <c r="C234" s="58" t="s">
        <v>58</v>
      </c>
      <c r="D234" s="6">
        <v>878.78</v>
      </c>
      <c r="E234" s="6">
        <v>592.87</v>
      </c>
      <c r="F234" s="6">
        <v>806.8599999999999</v>
      </c>
      <c r="G234" s="7">
        <v>472.89</v>
      </c>
      <c r="H234" s="8">
        <v>437.5</v>
      </c>
      <c r="I234" s="6">
        <v>913.58</v>
      </c>
      <c r="J234" s="6">
        <v>159.71</v>
      </c>
      <c r="K234" s="6">
        <v>67.33</v>
      </c>
      <c r="L234" s="6">
        <v>74.86</v>
      </c>
      <c r="M234" s="6">
        <v>51.95</v>
      </c>
      <c r="N234" s="6">
        <v>0</v>
      </c>
      <c r="O234" s="6">
        <v>0</v>
      </c>
      <c r="P234" s="8">
        <v>439.5</v>
      </c>
      <c r="Q234" s="6">
        <v>147.7</v>
      </c>
      <c r="R234" s="6">
        <v>40.26</v>
      </c>
      <c r="S234" s="6">
        <v>299.6</v>
      </c>
      <c r="T234" s="6">
        <v>187.62</v>
      </c>
      <c r="U234" s="6">
        <v>354.7</v>
      </c>
      <c r="V234" s="6">
        <v>20.51</v>
      </c>
      <c r="W234" s="6">
        <v>0</v>
      </c>
      <c r="X234" s="6">
        <v>24.44</v>
      </c>
      <c r="Y234" s="6">
        <v>38.11</v>
      </c>
      <c r="Z234" s="6">
        <v>0</v>
      </c>
      <c r="AA234" s="7">
        <v>0</v>
      </c>
      <c r="AB234" s="8">
        <v>647.2199999999999</v>
      </c>
      <c r="AC234" s="6">
        <v>1320.85</v>
      </c>
      <c r="AD234" s="6">
        <v>1124.01</v>
      </c>
      <c r="AE234" s="6">
        <v>828.4300000000001</v>
      </c>
      <c r="AF234" s="6">
        <v>670.27</v>
      </c>
      <c r="AG234" s="6">
        <v>712.5999999999999</v>
      </c>
      <c r="AH234" s="6">
        <v>830.85</v>
      </c>
      <c r="AI234" s="6">
        <v>255.04000000000002</v>
      </c>
      <c r="AJ234" s="6">
        <v>49.129999999999995</v>
      </c>
      <c r="AK234" s="6">
        <v>65.41</v>
      </c>
      <c r="AL234" s="6">
        <v>130.57</v>
      </c>
      <c r="AM234" s="6">
        <v>0</v>
      </c>
      <c r="AN234" s="8">
        <v>613.44</v>
      </c>
      <c r="AO234" s="6">
        <v>1540.97</v>
      </c>
      <c r="AP234" s="6">
        <v>224.65</v>
      </c>
      <c r="AQ234" s="6">
        <v>42.3</v>
      </c>
      <c r="AR234" s="6">
        <v>67.58</v>
      </c>
      <c r="AS234" s="6">
        <v>0</v>
      </c>
      <c r="AT234" s="8">
        <v>273.66</v>
      </c>
      <c r="AU234" s="6">
        <v>181.51999999999998</v>
      </c>
      <c r="AV234" s="6">
        <v>158.5</v>
      </c>
      <c r="AW234" s="6">
        <v>729.37</v>
      </c>
      <c r="AX234" s="6">
        <v>0</v>
      </c>
      <c r="AY234" s="6">
        <v>0</v>
      </c>
      <c r="AZ234" s="6">
        <v>0</v>
      </c>
      <c r="BA234" s="8">
        <v>422.71</v>
      </c>
      <c r="BB234" s="6">
        <v>85.99</v>
      </c>
      <c r="BC234" s="6">
        <v>79.71000000000001</v>
      </c>
      <c r="BD234" s="6">
        <v>13.65</v>
      </c>
      <c r="BE234" s="6">
        <v>0</v>
      </c>
      <c r="BF234" s="9">
        <v>0</v>
      </c>
      <c r="BG234" s="10">
        <v>0</v>
      </c>
      <c r="BH234" s="6">
        <v>18300.59</v>
      </c>
      <c r="BI234" s="11">
        <f t="shared" si="38"/>
        <v>17077.2</v>
      </c>
      <c r="BJ234" s="11"/>
      <c r="BK234" s="6"/>
      <c r="BL234" s="6">
        <f t="shared" si="45"/>
        <v>4422.099999999999</v>
      </c>
      <c r="BM234" s="6">
        <f t="shared" si="46"/>
        <v>12655.100000000004</v>
      </c>
      <c r="BN234" s="81"/>
      <c r="BO234" s="5"/>
      <c r="BP234" s="5"/>
      <c r="BQ234" s="5"/>
      <c r="BR234" s="5"/>
      <c r="BS234" s="5"/>
      <c r="BT234" s="5"/>
      <c r="BU234" s="5"/>
      <c r="BV234" s="5"/>
      <c r="BW234" s="5"/>
    </row>
    <row r="235" spans="1:75" ht="15">
      <c r="A235" s="68"/>
      <c r="B235" s="38">
        <v>1</v>
      </c>
      <c r="C235" s="58" t="s">
        <v>59</v>
      </c>
      <c r="D235" s="6">
        <v>3485.1899999999996</v>
      </c>
      <c r="E235" s="6">
        <v>1349.89</v>
      </c>
      <c r="F235" s="6">
        <v>1390.93</v>
      </c>
      <c r="G235" s="7">
        <v>680.2</v>
      </c>
      <c r="H235" s="8">
        <v>787.7099999999999</v>
      </c>
      <c r="I235" s="6">
        <v>526.76</v>
      </c>
      <c r="J235" s="6">
        <v>251.06</v>
      </c>
      <c r="K235" s="6">
        <v>286.78</v>
      </c>
      <c r="L235" s="6">
        <v>47.31</v>
      </c>
      <c r="M235" s="6">
        <v>160.63</v>
      </c>
      <c r="N235" s="6">
        <v>0</v>
      </c>
      <c r="O235" s="6">
        <v>0</v>
      </c>
      <c r="P235" s="8">
        <v>465.79</v>
      </c>
      <c r="Q235" s="6">
        <v>94.95</v>
      </c>
      <c r="R235" s="6">
        <v>172.76999999999998</v>
      </c>
      <c r="S235" s="6">
        <v>249.01999999999998</v>
      </c>
      <c r="T235" s="6">
        <v>261.84000000000003</v>
      </c>
      <c r="U235" s="6">
        <v>2501.5200000000004</v>
      </c>
      <c r="V235" s="6">
        <v>1618.39</v>
      </c>
      <c r="W235" s="6">
        <v>751.88</v>
      </c>
      <c r="X235" s="6">
        <v>87.03</v>
      </c>
      <c r="Y235" s="6">
        <v>137.74</v>
      </c>
      <c r="Z235" s="6">
        <v>63.34</v>
      </c>
      <c r="AA235" s="7">
        <v>0</v>
      </c>
      <c r="AB235" s="8">
        <v>1162.81</v>
      </c>
      <c r="AC235" s="6">
        <v>689.8599999999999</v>
      </c>
      <c r="AD235" s="6">
        <v>743.64</v>
      </c>
      <c r="AE235" s="6">
        <v>871.27</v>
      </c>
      <c r="AF235" s="6">
        <v>584.79</v>
      </c>
      <c r="AG235" s="6">
        <v>2159.88</v>
      </c>
      <c r="AH235" s="6">
        <v>779.79</v>
      </c>
      <c r="AI235" s="6">
        <v>15046.74</v>
      </c>
      <c r="AJ235" s="6">
        <v>2125.84</v>
      </c>
      <c r="AK235" s="6">
        <v>2015.02</v>
      </c>
      <c r="AL235" s="6">
        <v>2026.1200000000001</v>
      </c>
      <c r="AM235" s="6">
        <v>142.92</v>
      </c>
      <c r="AN235" s="8">
        <v>161.96</v>
      </c>
      <c r="AO235" s="6">
        <v>5383.87</v>
      </c>
      <c r="AP235" s="6">
        <v>254.09</v>
      </c>
      <c r="AQ235" s="6">
        <v>56.81</v>
      </c>
      <c r="AR235" s="6">
        <v>59.58</v>
      </c>
      <c r="AS235" s="6">
        <v>0</v>
      </c>
      <c r="AT235" s="8">
        <v>302.70000000000005</v>
      </c>
      <c r="AU235" s="6">
        <v>151.39</v>
      </c>
      <c r="AV235" s="6">
        <v>81.47999999999999</v>
      </c>
      <c r="AW235" s="6">
        <v>456.49</v>
      </c>
      <c r="AX235" s="6">
        <v>104.84</v>
      </c>
      <c r="AY235" s="6">
        <v>0</v>
      </c>
      <c r="AZ235" s="6">
        <v>9.99</v>
      </c>
      <c r="BA235" s="8">
        <v>721.04</v>
      </c>
      <c r="BB235" s="6">
        <v>141.08</v>
      </c>
      <c r="BC235" s="6">
        <v>42</v>
      </c>
      <c r="BD235" s="6">
        <v>81.7</v>
      </c>
      <c r="BE235" s="6">
        <v>7.96</v>
      </c>
      <c r="BF235" s="9">
        <v>53.43</v>
      </c>
      <c r="BG235" s="10">
        <v>0</v>
      </c>
      <c r="BH235" s="6">
        <v>55687.36</v>
      </c>
      <c r="BI235" s="11">
        <f t="shared" si="38"/>
        <v>51789.81999999999</v>
      </c>
      <c r="BJ235" s="11"/>
      <c r="BK235" s="6">
        <f>SUM(D235:G235,H235:I235,P235:S235,AB235:AH235,AN235,AT235:AU235,BA235)</f>
        <v>17532.340000000004</v>
      </c>
      <c r="BL235" s="6"/>
      <c r="BM235" s="81"/>
      <c r="BN235" s="6">
        <f>SUM(BB235:BG235,AV235:AZ235,AO235:AS235,AI235:AM235,T235:AA235,J235:O235)</f>
        <v>34257.47999999998</v>
      </c>
      <c r="BO235" s="5"/>
      <c r="BP235" s="5"/>
      <c r="BQ235" s="5"/>
      <c r="BR235" s="5"/>
      <c r="BS235" s="5"/>
      <c r="BT235" s="5"/>
      <c r="BU235" s="5"/>
      <c r="BV235" s="5"/>
      <c r="BW235" s="5"/>
    </row>
    <row r="236" spans="1:75" ht="15">
      <c r="A236" s="68"/>
      <c r="B236" s="38">
        <v>1</v>
      </c>
      <c r="C236" s="58" t="s">
        <v>60</v>
      </c>
      <c r="D236" s="6">
        <v>900.08</v>
      </c>
      <c r="E236" s="6">
        <v>569.6099999999999</v>
      </c>
      <c r="F236" s="6">
        <v>374.86</v>
      </c>
      <c r="G236" s="7">
        <v>221.62</v>
      </c>
      <c r="H236" s="8">
        <v>211.95000000000002</v>
      </c>
      <c r="I236" s="6">
        <v>73.2</v>
      </c>
      <c r="J236" s="6">
        <v>23.53</v>
      </c>
      <c r="K236" s="6">
        <v>44.14</v>
      </c>
      <c r="L236" s="6">
        <v>0</v>
      </c>
      <c r="M236" s="6">
        <v>0</v>
      </c>
      <c r="N236" s="6">
        <v>0</v>
      </c>
      <c r="O236" s="6">
        <v>0</v>
      </c>
      <c r="P236" s="8">
        <v>61.92</v>
      </c>
      <c r="Q236" s="6">
        <v>32.66</v>
      </c>
      <c r="R236" s="6">
        <v>10.25</v>
      </c>
      <c r="S236" s="6">
        <v>54.309999999999995</v>
      </c>
      <c r="T236" s="6">
        <v>96.04</v>
      </c>
      <c r="U236" s="6">
        <v>273.47</v>
      </c>
      <c r="V236" s="6">
        <v>236.07</v>
      </c>
      <c r="W236" s="6">
        <v>401.99</v>
      </c>
      <c r="X236" s="6">
        <v>0</v>
      </c>
      <c r="Y236" s="6">
        <v>53.41</v>
      </c>
      <c r="Z236" s="6">
        <v>0</v>
      </c>
      <c r="AA236" s="7">
        <v>0</v>
      </c>
      <c r="AB236" s="8">
        <v>234.47</v>
      </c>
      <c r="AC236" s="6">
        <v>153.75</v>
      </c>
      <c r="AD236" s="6">
        <v>140.03</v>
      </c>
      <c r="AE236" s="6">
        <v>234.04</v>
      </c>
      <c r="AF236" s="6">
        <v>104.74000000000001</v>
      </c>
      <c r="AG236" s="6">
        <v>321.49</v>
      </c>
      <c r="AH236" s="6">
        <v>91.14</v>
      </c>
      <c r="AI236" s="6">
        <v>6295.44</v>
      </c>
      <c r="AJ236" s="6">
        <v>3132.75</v>
      </c>
      <c r="AK236" s="6">
        <v>1421.94</v>
      </c>
      <c r="AL236" s="6">
        <v>617.44</v>
      </c>
      <c r="AM236" s="6">
        <v>66.11</v>
      </c>
      <c r="AN236" s="8">
        <v>0</v>
      </c>
      <c r="AO236" s="6">
        <v>621.05</v>
      </c>
      <c r="AP236" s="6">
        <v>0</v>
      </c>
      <c r="AQ236" s="6">
        <v>0</v>
      </c>
      <c r="AR236" s="6">
        <v>0</v>
      </c>
      <c r="AS236" s="6">
        <v>0</v>
      </c>
      <c r="AT236" s="8">
        <v>75.63</v>
      </c>
      <c r="AU236" s="6">
        <v>0</v>
      </c>
      <c r="AV236" s="6">
        <v>18.71</v>
      </c>
      <c r="AW236" s="6">
        <v>13.62</v>
      </c>
      <c r="AX236" s="6">
        <v>17.68</v>
      </c>
      <c r="AY236" s="6">
        <v>0</v>
      </c>
      <c r="AZ236" s="6">
        <v>0</v>
      </c>
      <c r="BA236" s="8">
        <v>248.48999999999998</v>
      </c>
      <c r="BB236" s="6">
        <v>0</v>
      </c>
      <c r="BC236" s="6">
        <v>0</v>
      </c>
      <c r="BD236" s="6">
        <v>0</v>
      </c>
      <c r="BE236" s="6">
        <v>0</v>
      </c>
      <c r="BF236" s="9">
        <v>0</v>
      </c>
      <c r="BG236" s="10">
        <v>0</v>
      </c>
      <c r="BH236" s="6">
        <v>10412.93</v>
      </c>
      <c r="BI236" s="11">
        <f t="shared" si="38"/>
        <v>17447.63</v>
      </c>
      <c r="BJ236" s="11"/>
      <c r="BK236" s="6">
        <f>SUM(D236:G236,H236:I236,P236:S236,AB236:AH236,AN236,AT236:AU236,BA236)</f>
        <v>4114.24</v>
      </c>
      <c r="BL236" s="6"/>
      <c r="BM236" s="81"/>
      <c r="BN236" s="6">
        <f>SUM(BB236:BG236,AV236:AZ236,AO236:AS236,AI236:AM236,T236:AA236,J236:O236)</f>
        <v>13333.390000000001</v>
      </c>
      <c r="BO236" s="5"/>
      <c r="BP236" s="5"/>
      <c r="BQ236" s="5"/>
      <c r="BR236" s="5"/>
      <c r="BS236" s="5"/>
      <c r="BT236" s="5"/>
      <c r="BU236" s="5"/>
      <c r="BV236" s="5"/>
      <c r="BW236" s="5"/>
    </row>
    <row r="237" spans="1:75" ht="15">
      <c r="A237" s="68"/>
      <c r="B237" s="38">
        <v>2</v>
      </c>
      <c r="C237" s="58" t="s">
        <v>61</v>
      </c>
      <c r="D237" s="6">
        <v>2650.45</v>
      </c>
      <c r="E237" s="6">
        <v>2192.5099999999998</v>
      </c>
      <c r="F237" s="6">
        <v>730.0899999999999</v>
      </c>
      <c r="G237" s="7">
        <v>881.62</v>
      </c>
      <c r="H237" s="8">
        <v>915.53</v>
      </c>
      <c r="I237" s="6">
        <v>704.98</v>
      </c>
      <c r="J237" s="6">
        <v>323.42</v>
      </c>
      <c r="K237" s="6">
        <v>99.89</v>
      </c>
      <c r="L237" s="6">
        <v>14.5</v>
      </c>
      <c r="M237" s="6">
        <v>65.06</v>
      </c>
      <c r="N237" s="6">
        <v>59.33</v>
      </c>
      <c r="O237" s="6">
        <v>0</v>
      </c>
      <c r="P237" s="8">
        <v>354.47999999999996</v>
      </c>
      <c r="Q237" s="6">
        <v>189.10999999999999</v>
      </c>
      <c r="R237" s="6">
        <v>183.1</v>
      </c>
      <c r="S237" s="6">
        <v>391.99</v>
      </c>
      <c r="T237" s="6">
        <v>411.61</v>
      </c>
      <c r="U237" s="6">
        <v>450.28000000000003</v>
      </c>
      <c r="V237" s="6">
        <v>120.93</v>
      </c>
      <c r="W237" s="6">
        <v>114.01</v>
      </c>
      <c r="X237" s="6">
        <v>14.5</v>
      </c>
      <c r="Y237" s="6">
        <v>14.5</v>
      </c>
      <c r="Z237" s="6">
        <v>50.519999999999996</v>
      </c>
      <c r="AA237" s="7">
        <v>0</v>
      </c>
      <c r="AB237" s="8">
        <v>885.0600000000001</v>
      </c>
      <c r="AC237" s="6">
        <v>404.25</v>
      </c>
      <c r="AD237" s="6">
        <v>487.11</v>
      </c>
      <c r="AE237" s="6">
        <v>807.9100000000001</v>
      </c>
      <c r="AF237" s="6">
        <v>355.45000000000005</v>
      </c>
      <c r="AG237" s="6">
        <v>876.49</v>
      </c>
      <c r="AH237" s="6">
        <v>339.73</v>
      </c>
      <c r="AI237" s="6">
        <v>4598.22</v>
      </c>
      <c r="AJ237" s="6">
        <v>1050.23</v>
      </c>
      <c r="AK237" s="6">
        <v>12462.81</v>
      </c>
      <c r="AL237" s="6">
        <v>2808.7</v>
      </c>
      <c r="AM237" s="6">
        <v>203.07</v>
      </c>
      <c r="AN237" s="8">
        <v>153.78</v>
      </c>
      <c r="AO237" s="6">
        <v>1750.68</v>
      </c>
      <c r="AP237" s="6">
        <v>125.53</v>
      </c>
      <c r="AQ237" s="6">
        <v>0</v>
      </c>
      <c r="AR237" s="6">
        <v>23.25</v>
      </c>
      <c r="AS237" s="6">
        <v>0</v>
      </c>
      <c r="AT237" s="8">
        <v>340.61999999999995</v>
      </c>
      <c r="AU237" s="6">
        <v>137.17</v>
      </c>
      <c r="AV237" s="6">
        <v>63.290000000000006</v>
      </c>
      <c r="AW237" s="6">
        <v>72.89</v>
      </c>
      <c r="AX237" s="6">
        <v>79.23</v>
      </c>
      <c r="AY237" s="6">
        <v>0</v>
      </c>
      <c r="AZ237" s="6">
        <v>14.71</v>
      </c>
      <c r="BA237" s="8">
        <v>572.07</v>
      </c>
      <c r="BB237" s="6">
        <v>0</v>
      </c>
      <c r="BC237" s="6">
        <v>14.71</v>
      </c>
      <c r="BD237" s="6">
        <v>13.62</v>
      </c>
      <c r="BE237" s="6">
        <v>11.31</v>
      </c>
      <c r="BF237" s="9">
        <v>34.42</v>
      </c>
      <c r="BG237" s="10">
        <v>0</v>
      </c>
      <c r="BH237" s="6">
        <v>24559.5</v>
      </c>
      <c r="BI237" s="11">
        <f t="shared" si="38"/>
        <v>39618.719999999994</v>
      </c>
      <c r="BJ237" s="11"/>
      <c r="BK237" s="6">
        <f>SUM(D237:G237,H237:I237,P237:S237,AB237:AH237,AN237,AT237:AU237,BA237)</f>
        <v>14553.5</v>
      </c>
      <c r="BL237" s="6"/>
      <c r="BM237" s="81"/>
      <c r="BN237" s="6">
        <f>SUM(BB237:BG237,AV237:AZ237,AO237:AS237,AI237:AM237,T237:AA237,J237:O237)</f>
        <v>25065.22</v>
      </c>
      <c r="BO237" s="5"/>
      <c r="BP237" s="5"/>
      <c r="BQ237" s="5"/>
      <c r="BR237" s="5"/>
      <c r="BS237" s="5"/>
      <c r="BT237" s="5"/>
      <c r="BU237" s="5"/>
      <c r="BV237" s="5"/>
      <c r="BW237" s="5"/>
    </row>
    <row r="238" spans="1:75" ht="15">
      <c r="A238" s="68"/>
      <c r="B238" s="38">
        <v>2</v>
      </c>
      <c r="C238" s="58" t="s">
        <v>62</v>
      </c>
      <c r="D238" s="6">
        <v>1576.14</v>
      </c>
      <c r="E238" s="6">
        <v>1692.2399999999998</v>
      </c>
      <c r="F238" s="6">
        <v>497.25</v>
      </c>
      <c r="G238" s="7">
        <v>550.37</v>
      </c>
      <c r="H238" s="8">
        <v>616.9200000000001</v>
      </c>
      <c r="I238" s="6">
        <v>617.1899999999999</v>
      </c>
      <c r="J238" s="6">
        <v>648.87</v>
      </c>
      <c r="K238" s="6">
        <v>340.07</v>
      </c>
      <c r="L238" s="6">
        <v>224.71</v>
      </c>
      <c r="M238" s="6">
        <v>184.19</v>
      </c>
      <c r="N238" s="6">
        <v>0</v>
      </c>
      <c r="O238" s="6">
        <v>0</v>
      </c>
      <c r="P238" s="8">
        <v>177.91</v>
      </c>
      <c r="Q238" s="6">
        <v>67.27</v>
      </c>
      <c r="R238" s="6">
        <v>584.86</v>
      </c>
      <c r="S238" s="6">
        <v>192.67000000000002</v>
      </c>
      <c r="T238" s="6">
        <v>443.95</v>
      </c>
      <c r="U238" s="6">
        <v>323.36</v>
      </c>
      <c r="V238" s="6">
        <v>182.55</v>
      </c>
      <c r="W238" s="6">
        <v>611.12</v>
      </c>
      <c r="X238" s="6">
        <v>46.480000000000004</v>
      </c>
      <c r="Y238" s="6">
        <v>251.92</v>
      </c>
      <c r="Z238" s="6">
        <v>261.87</v>
      </c>
      <c r="AA238" s="7">
        <v>0</v>
      </c>
      <c r="AB238" s="8">
        <v>454.78000000000003</v>
      </c>
      <c r="AC238" s="6">
        <v>431.16</v>
      </c>
      <c r="AD238" s="6">
        <v>147.08</v>
      </c>
      <c r="AE238" s="6">
        <v>495.81</v>
      </c>
      <c r="AF238" s="6">
        <v>139.07</v>
      </c>
      <c r="AG238" s="6">
        <v>899.62</v>
      </c>
      <c r="AH238" s="6">
        <v>360.87</v>
      </c>
      <c r="AI238" s="6">
        <v>2677.99</v>
      </c>
      <c r="AJ238" s="6">
        <v>932.4300000000001</v>
      </c>
      <c r="AK238" s="6">
        <v>2258.01</v>
      </c>
      <c r="AL238" s="6">
        <v>18965.420000000002</v>
      </c>
      <c r="AM238" s="6">
        <v>172.97</v>
      </c>
      <c r="AN238" s="8">
        <v>60.28</v>
      </c>
      <c r="AO238" s="6">
        <v>730.9300000000001</v>
      </c>
      <c r="AP238" s="6">
        <v>23.53</v>
      </c>
      <c r="AQ238" s="6">
        <v>13.62</v>
      </c>
      <c r="AR238" s="6">
        <v>45.55</v>
      </c>
      <c r="AS238" s="6">
        <v>0</v>
      </c>
      <c r="AT238" s="8">
        <v>156.57</v>
      </c>
      <c r="AU238" s="6">
        <v>61.2</v>
      </c>
      <c r="AV238" s="6">
        <v>20.29</v>
      </c>
      <c r="AW238" s="6">
        <v>90.88</v>
      </c>
      <c r="AX238" s="6">
        <v>30.93</v>
      </c>
      <c r="AY238" s="6">
        <v>0</v>
      </c>
      <c r="AZ238" s="6">
        <v>0</v>
      </c>
      <c r="BA238" s="8">
        <v>241.48999999999998</v>
      </c>
      <c r="BB238" s="6">
        <v>14.71</v>
      </c>
      <c r="BC238" s="6">
        <v>0</v>
      </c>
      <c r="BD238" s="6">
        <v>14.71</v>
      </c>
      <c r="BE238" s="6">
        <v>0</v>
      </c>
      <c r="BF238" s="9">
        <v>34.6</v>
      </c>
      <c r="BG238" s="10">
        <v>0</v>
      </c>
      <c r="BH238" s="6">
        <v>31876.11</v>
      </c>
      <c r="BI238" s="11">
        <f t="shared" si="38"/>
        <v>39566.41</v>
      </c>
      <c r="BJ238" s="11"/>
      <c r="BK238" s="6">
        <f>SUM(D238:G238,H238:I238,P238:S238,AB238:AH238,AN238,AT238:AU238,BA238)</f>
        <v>10020.750000000002</v>
      </c>
      <c r="BL238" s="6"/>
      <c r="BM238" s="81"/>
      <c r="BN238" s="6">
        <f>SUM(BB238:BG238,AV238:AZ238,AO238:AS238,AI238:AM238,T238:AA238,J238:O238)</f>
        <v>29545.659999999996</v>
      </c>
      <c r="BO238" s="5"/>
      <c r="BP238" s="5"/>
      <c r="BQ238" s="5"/>
      <c r="BR238" s="5"/>
      <c r="BS238" s="5"/>
      <c r="BT238" s="5"/>
      <c r="BU238" s="5"/>
      <c r="BV238" s="5"/>
      <c r="BW238" s="5"/>
    </row>
    <row r="239" spans="1:75" ht="15.75" thickBot="1">
      <c r="A239" s="69"/>
      <c r="B239" s="48">
        <v>3</v>
      </c>
      <c r="C239" s="52" t="s">
        <v>40</v>
      </c>
      <c r="D239" s="12">
        <v>502.45</v>
      </c>
      <c r="E239" s="12">
        <v>272.25</v>
      </c>
      <c r="F239" s="12">
        <v>77.88</v>
      </c>
      <c r="G239" s="13">
        <v>116.76</v>
      </c>
      <c r="H239" s="14">
        <v>473.2</v>
      </c>
      <c r="I239" s="12">
        <v>39.79</v>
      </c>
      <c r="J239" s="12">
        <v>55.52</v>
      </c>
      <c r="K239" s="12">
        <v>13.11</v>
      </c>
      <c r="L239" s="12">
        <v>15.04</v>
      </c>
      <c r="M239" s="12">
        <v>36.05</v>
      </c>
      <c r="N239" s="12">
        <v>0</v>
      </c>
      <c r="O239" s="12">
        <v>0</v>
      </c>
      <c r="P239" s="14">
        <v>0</v>
      </c>
      <c r="Q239" s="12">
        <v>14.98</v>
      </c>
      <c r="R239" s="12">
        <v>47.06</v>
      </c>
      <c r="S239" s="12">
        <v>0</v>
      </c>
      <c r="T239" s="12">
        <v>9.98</v>
      </c>
      <c r="U239" s="12">
        <v>32.57</v>
      </c>
      <c r="V239" s="12">
        <v>19.58</v>
      </c>
      <c r="W239" s="12">
        <v>0</v>
      </c>
      <c r="X239" s="12">
        <v>0</v>
      </c>
      <c r="Y239" s="12">
        <v>45.86</v>
      </c>
      <c r="Z239" s="12">
        <v>0</v>
      </c>
      <c r="AA239" s="13">
        <v>0</v>
      </c>
      <c r="AB239" s="14">
        <v>59.6</v>
      </c>
      <c r="AC239" s="12">
        <v>105.32</v>
      </c>
      <c r="AD239" s="12">
        <v>28.62</v>
      </c>
      <c r="AE239" s="12">
        <v>48.3</v>
      </c>
      <c r="AF239" s="12">
        <v>36.1</v>
      </c>
      <c r="AG239" s="12">
        <v>118.95</v>
      </c>
      <c r="AH239" s="12">
        <v>0</v>
      </c>
      <c r="AI239" s="12">
        <v>294.11</v>
      </c>
      <c r="AJ239" s="12">
        <v>47.49</v>
      </c>
      <c r="AK239" s="12">
        <v>658.17</v>
      </c>
      <c r="AL239" s="12">
        <v>578.91</v>
      </c>
      <c r="AM239" s="12">
        <v>187.83</v>
      </c>
      <c r="AN239" s="14">
        <v>0</v>
      </c>
      <c r="AO239" s="12">
        <v>137.42</v>
      </c>
      <c r="AP239" s="12">
        <v>0</v>
      </c>
      <c r="AQ239" s="12">
        <v>0</v>
      </c>
      <c r="AR239" s="12">
        <v>0</v>
      </c>
      <c r="AS239" s="12">
        <v>0</v>
      </c>
      <c r="AT239" s="14">
        <v>23.56</v>
      </c>
      <c r="AU239" s="12">
        <v>14.71</v>
      </c>
      <c r="AV239" s="12">
        <v>15.04</v>
      </c>
      <c r="AW239" s="12">
        <v>34.22</v>
      </c>
      <c r="AX239" s="12">
        <v>0</v>
      </c>
      <c r="AY239" s="12">
        <v>0</v>
      </c>
      <c r="AZ239" s="12">
        <v>0</v>
      </c>
      <c r="BA239" s="14">
        <v>90.01</v>
      </c>
      <c r="BB239" s="12">
        <v>15.04</v>
      </c>
      <c r="BC239" s="12">
        <v>0</v>
      </c>
      <c r="BD239" s="12">
        <v>0</v>
      </c>
      <c r="BE239" s="12">
        <v>0</v>
      </c>
      <c r="BF239" s="15">
        <v>9.98</v>
      </c>
      <c r="BG239" s="16">
        <v>0</v>
      </c>
      <c r="BH239" s="12">
        <v>1417.69</v>
      </c>
      <c r="BI239" s="17">
        <f t="shared" si="38"/>
        <v>4275.459999999999</v>
      </c>
      <c r="BJ239" s="83"/>
      <c r="BK239" s="6">
        <f>SUM(D239:G239,H239:I239,P239:S239,AB239:AH239,AN239,AT239:AU239,BA239)</f>
        <v>2069.5399999999995</v>
      </c>
      <c r="BL239" s="6"/>
      <c r="BM239" s="81"/>
      <c r="BN239" s="6">
        <f>SUM(BB239:BG239,AV239:AZ239,AO239:AS239,AI239:AM239,T239:AA239,J239:O239)</f>
        <v>2205.9199999999996</v>
      </c>
      <c r="BO239" s="5"/>
      <c r="BP239" s="5"/>
      <c r="BQ239" s="5"/>
      <c r="BR239" s="5"/>
      <c r="BS239" s="5"/>
      <c r="BT239" s="5"/>
      <c r="BU239" s="5"/>
      <c r="BV239" s="5"/>
      <c r="BW239" s="5"/>
    </row>
    <row r="240" spans="1:75" ht="15">
      <c r="A240" s="73" t="s">
        <v>23</v>
      </c>
      <c r="B240" s="50">
        <v>0</v>
      </c>
      <c r="C240" s="51" t="s">
        <v>63</v>
      </c>
      <c r="D240" s="18">
        <v>1126.23</v>
      </c>
      <c r="E240" s="18">
        <v>599.19</v>
      </c>
      <c r="F240" s="18">
        <v>510.69</v>
      </c>
      <c r="G240" s="19">
        <v>683.46</v>
      </c>
      <c r="H240" s="20">
        <v>615.16</v>
      </c>
      <c r="I240" s="18">
        <v>480.13</v>
      </c>
      <c r="J240" s="18">
        <v>11.31</v>
      </c>
      <c r="K240" s="18">
        <v>10.25</v>
      </c>
      <c r="L240" s="18">
        <v>0</v>
      </c>
      <c r="M240" s="18">
        <v>0</v>
      </c>
      <c r="N240" s="18">
        <v>0</v>
      </c>
      <c r="O240" s="18">
        <v>0</v>
      </c>
      <c r="P240" s="20">
        <v>236.7</v>
      </c>
      <c r="Q240" s="18">
        <v>217.71</v>
      </c>
      <c r="R240" s="18">
        <v>213.11</v>
      </c>
      <c r="S240" s="18">
        <v>404.62</v>
      </c>
      <c r="T240" s="18">
        <v>38.72</v>
      </c>
      <c r="U240" s="18">
        <v>61.540000000000006</v>
      </c>
      <c r="V240" s="18">
        <v>13.27</v>
      </c>
      <c r="W240" s="18">
        <v>14.71</v>
      </c>
      <c r="X240" s="18">
        <v>22.33</v>
      </c>
      <c r="Y240" s="18">
        <v>0</v>
      </c>
      <c r="Z240" s="18">
        <v>0</v>
      </c>
      <c r="AA240" s="19">
        <v>0</v>
      </c>
      <c r="AB240" s="20">
        <v>442.61</v>
      </c>
      <c r="AC240" s="18">
        <v>293.08</v>
      </c>
      <c r="AD240" s="18">
        <v>748.87</v>
      </c>
      <c r="AE240" s="18">
        <v>464.54</v>
      </c>
      <c r="AF240" s="18">
        <v>830.01</v>
      </c>
      <c r="AG240" s="18">
        <v>629.98</v>
      </c>
      <c r="AH240" s="18">
        <v>806.21</v>
      </c>
      <c r="AI240" s="18">
        <v>77.77000000000001</v>
      </c>
      <c r="AJ240" s="18">
        <v>0</v>
      </c>
      <c r="AK240" s="18">
        <v>0</v>
      </c>
      <c r="AL240" s="18">
        <v>19.76</v>
      </c>
      <c r="AM240" s="18">
        <v>14.5</v>
      </c>
      <c r="AN240" s="20">
        <v>893.49</v>
      </c>
      <c r="AO240" s="18">
        <v>714.6700000000001</v>
      </c>
      <c r="AP240" s="18">
        <v>33.94</v>
      </c>
      <c r="AQ240" s="18">
        <v>31.93</v>
      </c>
      <c r="AR240" s="18">
        <v>60.02</v>
      </c>
      <c r="AS240" s="18">
        <v>0</v>
      </c>
      <c r="AT240" s="20">
        <v>653.5600000000001</v>
      </c>
      <c r="AU240" s="18">
        <v>744.68</v>
      </c>
      <c r="AV240" s="18">
        <v>61.58</v>
      </c>
      <c r="AW240" s="18">
        <v>555.91</v>
      </c>
      <c r="AX240" s="18">
        <v>45.12</v>
      </c>
      <c r="AY240" s="18">
        <v>0</v>
      </c>
      <c r="AZ240" s="18">
        <v>0</v>
      </c>
      <c r="BA240" s="20">
        <v>330.71000000000004</v>
      </c>
      <c r="BB240" s="18">
        <v>33.52</v>
      </c>
      <c r="BC240" s="18">
        <v>17.8</v>
      </c>
      <c r="BD240" s="18">
        <v>0</v>
      </c>
      <c r="BE240" s="18">
        <v>0</v>
      </c>
      <c r="BF240" s="21">
        <v>0</v>
      </c>
      <c r="BG240" s="22">
        <v>0</v>
      </c>
      <c r="BH240" s="18">
        <v>10862.6</v>
      </c>
      <c r="BI240" s="23">
        <f t="shared" si="38"/>
        <v>13763.390000000003</v>
      </c>
      <c r="BJ240" s="23"/>
      <c r="BK240" s="6"/>
      <c r="BL240" s="6">
        <f>SUM(BB240:BG240,AV240:AZ240,AO240:AS240,AI240:AM240,T240:AA240,J240:O240)</f>
        <v>1838.6499999999999</v>
      </c>
      <c r="BM240" s="6">
        <f>SUM(BA240,AT240:AU240,AN240,AB240:AH240,P240:S240,D240:I240)</f>
        <v>11924.74</v>
      </c>
      <c r="BN240" s="81"/>
      <c r="BO240" s="5"/>
      <c r="BP240" s="5"/>
      <c r="BQ240" s="5"/>
      <c r="BR240" s="5"/>
      <c r="BS240" s="5"/>
      <c r="BT240" s="5"/>
      <c r="BU240" s="5"/>
      <c r="BV240" s="5"/>
      <c r="BW240" s="5"/>
    </row>
    <row r="241" spans="1:75" ht="15">
      <c r="A241" s="68"/>
      <c r="B241" s="38">
        <v>1</v>
      </c>
      <c r="C241" s="58" t="s">
        <v>64</v>
      </c>
      <c r="D241" s="6">
        <v>4832.2300000000005</v>
      </c>
      <c r="E241" s="6">
        <v>2234.6800000000003</v>
      </c>
      <c r="F241" s="6">
        <v>3254.99</v>
      </c>
      <c r="G241" s="7">
        <v>2318.03</v>
      </c>
      <c r="H241" s="8">
        <v>1418.6899999999998</v>
      </c>
      <c r="I241" s="6">
        <v>1348.24</v>
      </c>
      <c r="J241" s="6">
        <v>328.01</v>
      </c>
      <c r="K241" s="6">
        <v>328.61</v>
      </c>
      <c r="L241" s="6">
        <v>60.32</v>
      </c>
      <c r="M241" s="6">
        <v>91.58</v>
      </c>
      <c r="N241" s="6">
        <v>0</v>
      </c>
      <c r="O241" s="6">
        <v>10.18</v>
      </c>
      <c r="P241" s="8">
        <v>528.17</v>
      </c>
      <c r="Q241" s="6">
        <v>385.98</v>
      </c>
      <c r="R241" s="6">
        <v>106.02</v>
      </c>
      <c r="S241" s="6">
        <v>344.15</v>
      </c>
      <c r="T241" s="6">
        <v>439.61</v>
      </c>
      <c r="U241" s="6">
        <v>6191.29</v>
      </c>
      <c r="V241" s="6">
        <v>170.77</v>
      </c>
      <c r="W241" s="6">
        <v>99.37</v>
      </c>
      <c r="X241" s="6">
        <v>0</v>
      </c>
      <c r="Y241" s="6">
        <v>21.86</v>
      </c>
      <c r="Z241" s="6">
        <v>0</v>
      </c>
      <c r="AA241" s="7">
        <v>0</v>
      </c>
      <c r="AB241" s="8">
        <v>2222.9900000000002</v>
      </c>
      <c r="AC241" s="6">
        <v>2692.44</v>
      </c>
      <c r="AD241" s="6">
        <v>2294.31</v>
      </c>
      <c r="AE241" s="6">
        <v>1202.98</v>
      </c>
      <c r="AF241" s="6">
        <v>2254.77</v>
      </c>
      <c r="AG241" s="6">
        <v>4269.99</v>
      </c>
      <c r="AH241" s="6">
        <v>4009.5099999999998</v>
      </c>
      <c r="AI241" s="6">
        <v>6678.97</v>
      </c>
      <c r="AJ241" s="6">
        <v>361.51</v>
      </c>
      <c r="AK241" s="6">
        <v>863.7</v>
      </c>
      <c r="AL241" s="6">
        <v>555.08</v>
      </c>
      <c r="AM241" s="6">
        <v>30.7</v>
      </c>
      <c r="AN241" s="8">
        <v>1196.03</v>
      </c>
      <c r="AO241" s="6">
        <v>39629.91</v>
      </c>
      <c r="AP241" s="6">
        <v>4910.05</v>
      </c>
      <c r="AQ241" s="6">
        <v>150.86</v>
      </c>
      <c r="AR241" s="6">
        <v>488.04</v>
      </c>
      <c r="AS241" s="6">
        <v>0</v>
      </c>
      <c r="AT241" s="8">
        <v>1731.72</v>
      </c>
      <c r="AU241" s="6">
        <v>948.29</v>
      </c>
      <c r="AV241" s="6">
        <v>180.92</v>
      </c>
      <c r="AW241" s="6">
        <v>915.03</v>
      </c>
      <c r="AX241" s="6">
        <v>100.6</v>
      </c>
      <c r="AY241" s="6">
        <v>24.82</v>
      </c>
      <c r="AZ241" s="6">
        <v>0</v>
      </c>
      <c r="BA241" s="8">
        <v>1494.2300000000002</v>
      </c>
      <c r="BB241" s="6">
        <v>293.25000000000006</v>
      </c>
      <c r="BC241" s="6">
        <v>65.92</v>
      </c>
      <c r="BD241" s="6">
        <v>265.33000000000004</v>
      </c>
      <c r="BE241" s="6">
        <v>0</v>
      </c>
      <c r="BF241" s="9">
        <v>48.02</v>
      </c>
      <c r="BG241" s="10">
        <v>14.5</v>
      </c>
      <c r="BH241" s="6">
        <v>82538.01</v>
      </c>
      <c r="BI241" s="11">
        <f t="shared" si="38"/>
        <v>104407.25000000001</v>
      </c>
      <c r="BJ241" s="11"/>
      <c r="BK241" s="6">
        <f>SUM(D241:G241,H241:I241,P241:S241,AB241:AH241,AN241,AT241:AU241,BA241)</f>
        <v>41088.44000000001</v>
      </c>
      <c r="BL241" s="6"/>
      <c r="BM241" s="81"/>
      <c r="BN241" s="6">
        <f>SUM(BB241:BG241,AV241:AZ241,AO241:AS241,AI241:AM241,T241:AA241,J241:O241)</f>
        <v>63318.81000000001</v>
      </c>
      <c r="BO241" s="5"/>
      <c r="BP241" s="5"/>
      <c r="BQ241" s="5"/>
      <c r="BR241" s="5"/>
      <c r="BS241" s="5"/>
      <c r="BT241" s="5"/>
      <c r="BU241" s="5"/>
      <c r="BV241" s="5"/>
      <c r="BW241" s="5"/>
    </row>
    <row r="242" spans="1:75" ht="15">
      <c r="A242" s="68"/>
      <c r="B242" s="38">
        <v>2</v>
      </c>
      <c r="C242" s="58" t="s">
        <v>65</v>
      </c>
      <c r="D242" s="6">
        <v>622.59</v>
      </c>
      <c r="E242" s="6">
        <v>621.52</v>
      </c>
      <c r="F242" s="6">
        <v>520.76</v>
      </c>
      <c r="G242" s="7">
        <v>322.55</v>
      </c>
      <c r="H242" s="8">
        <v>306.51</v>
      </c>
      <c r="I242" s="6">
        <v>260.82</v>
      </c>
      <c r="J242" s="6">
        <v>54.769999999999996</v>
      </c>
      <c r="K242" s="6">
        <v>67.79</v>
      </c>
      <c r="L242" s="6">
        <v>0</v>
      </c>
      <c r="M242" s="6">
        <v>0</v>
      </c>
      <c r="N242" s="6">
        <v>0</v>
      </c>
      <c r="O242" s="6">
        <v>14.42</v>
      </c>
      <c r="P242" s="8">
        <v>124.07000000000001</v>
      </c>
      <c r="Q242" s="6">
        <v>94.43</v>
      </c>
      <c r="R242" s="6">
        <v>150.79000000000002</v>
      </c>
      <c r="S242" s="6">
        <v>261.24</v>
      </c>
      <c r="T242" s="6">
        <v>127.01</v>
      </c>
      <c r="U242" s="6">
        <v>635.76</v>
      </c>
      <c r="V242" s="6">
        <v>19.76</v>
      </c>
      <c r="W242" s="6">
        <v>30.54</v>
      </c>
      <c r="X242" s="6">
        <v>17</v>
      </c>
      <c r="Y242" s="6">
        <v>0</v>
      </c>
      <c r="Z242" s="6">
        <v>21.83</v>
      </c>
      <c r="AA242" s="7">
        <v>20.7</v>
      </c>
      <c r="AB242" s="8">
        <v>200.06</v>
      </c>
      <c r="AC242" s="6">
        <v>361.27</v>
      </c>
      <c r="AD242" s="6">
        <v>213.79999999999998</v>
      </c>
      <c r="AE242" s="6">
        <v>124.22</v>
      </c>
      <c r="AF242" s="6">
        <v>376.73</v>
      </c>
      <c r="AG242" s="6">
        <v>596.11</v>
      </c>
      <c r="AH242" s="6">
        <v>1275.14</v>
      </c>
      <c r="AI242" s="6">
        <v>749.95</v>
      </c>
      <c r="AJ242" s="6">
        <v>0</v>
      </c>
      <c r="AK242" s="6">
        <v>339.27</v>
      </c>
      <c r="AL242" s="6">
        <v>58.01</v>
      </c>
      <c r="AM242" s="6">
        <v>14.5</v>
      </c>
      <c r="AN242" s="8">
        <v>260.58000000000004</v>
      </c>
      <c r="AO242" s="6">
        <v>11531.47</v>
      </c>
      <c r="AP242" s="6">
        <v>2083.23</v>
      </c>
      <c r="AQ242" s="6">
        <v>9.33</v>
      </c>
      <c r="AR242" s="6">
        <v>70.41</v>
      </c>
      <c r="AS242" s="6">
        <v>0</v>
      </c>
      <c r="AT242" s="8">
        <v>843.54</v>
      </c>
      <c r="AU242" s="6">
        <v>556.87</v>
      </c>
      <c r="AV242" s="6">
        <v>0</v>
      </c>
      <c r="AW242" s="6">
        <v>167.10000000000002</v>
      </c>
      <c r="AX242" s="6">
        <v>36.44</v>
      </c>
      <c r="AY242" s="6">
        <v>0</v>
      </c>
      <c r="AZ242" s="6">
        <v>24.82</v>
      </c>
      <c r="BA242" s="8">
        <v>306.02</v>
      </c>
      <c r="BB242" s="6">
        <v>32.85</v>
      </c>
      <c r="BC242" s="6">
        <v>74.45</v>
      </c>
      <c r="BD242" s="6">
        <v>0</v>
      </c>
      <c r="BE242" s="6">
        <v>0</v>
      </c>
      <c r="BF242" s="9">
        <v>0</v>
      </c>
      <c r="BG242" s="10">
        <v>0</v>
      </c>
      <c r="BH242" s="6">
        <v>9232.18</v>
      </c>
      <c r="BI242" s="11">
        <f t="shared" si="38"/>
        <v>24601.03</v>
      </c>
      <c r="BJ242" s="11"/>
      <c r="BK242" s="6">
        <f>SUM(D242:G242,H242:I242,P242:S242,AB242:AH242,AN242,AT242:AU242,BA242)</f>
        <v>8399.62</v>
      </c>
      <c r="BL242" s="6"/>
      <c r="BM242" s="81"/>
      <c r="BN242" s="6">
        <f>SUM(BB242:BG242,AV242:AZ242,AO242:AS242,AI242:AM242,T242:AA242,J242:O242)</f>
        <v>16201.410000000003</v>
      </c>
      <c r="BO242" s="5"/>
      <c r="BP242" s="5"/>
      <c r="BQ242" s="5"/>
      <c r="BR242" s="5"/>
      <c r="BS242" s="5"/>
      <c r="BT242" s="5"/>
      <c r="BU242" s="5"/>
      <c r="BV242" s="5"/>
      <c r="BW242" s="5"/>
    </row>
    <row r="243" spans="1:75" ht="15">
      <c r="A243" s="68"/>
      <c r="B243" s="38">
        <v>2</v>
      </c>
      <c r="C243" s="58" t="s">
        <v>66</v>
      </c>
      <c r="D243" s="6">
        <v>1625.11</v>
      </c>
      <c r="E243" s="6">
        <v>237.97</v>
      </c>
      <c r="F243" s="6">
        <v>604.66</v>
      </c>
      <c r="G243" s="7">
        <v>265.07</v>
      </c>
      <c r="H243" s="8">
        <v>273.5</v>
      </c>
      <c r="I243" s="6">
        <v>317.61</v>
      </c>
      <c r="J243" s="6">
        <v>46.25</v>
      </c>
      <c r="K243" s="6">
        <v>11.72</v>
      </c>
      <c r="L243" s="6">
        <v>0</v>
      </c>
      <c r="M243" s="6">
        <v>17</v>
      </c>
      <c r="N243" s="6">
        <v>0</v>
      </c>
      <c r="O243" s="6">
        <v>0</v>
      </c>
      <c r="P243" s="8">
        <v>41.19</v>
      </c>
      <c r="Q243" s="6">
        <v>34.01</v>
      </c>
      <c r="R243" s="6">
        <v>0</v>
      </c>
      <c r="S243" s="6">
        <v>44.81</v>
      </c>
      <c r="T243" s="6">
        <v>0</v>
      </c>
      <c r="U243" s="6">
        <v>10.58</v>
      </c>
      <c r="V243" s="6">
        <v>0</v>
      </c>
      <c r="W243" s="6">
        <v>14.32</v>
      </c>
      <c r="X243" s="6">
        <v>0</v>
      </c>
      <c r="Y243" s="6">
        <v>0</v>
      </c>
      <c r="Z243" s="6">
        <v>0</v>
      </c>
      <c r="AA243" s="7">
        <v>0</v>
      </c>
      <c r="AB243" s="8">
        <v>133.21</v>
      </c>
      <c r="AC243" s="6">
        <v>183.23000000000002</v>
      </c>
      <c r="AD243" s="6">
        <v>97.77</v>
      </c>
      <c r="AE243" s="6">
        <v>43.28</v>
      </c>
      <c r="AF243" s="6">
        <v>26.08</v>
      </c>
      <c r="AG243" s="6">
        <v>40.9</v>
      </c>
      <c r="AH243" s="6">
        <v>10.58</v>
      </c>
      <c r="AI243" s="6">
        <v>21.15</v>
      </c>
      <c r="AJ243" s="6">
        <v>0</v>
      </c>
      <c r="AK243" s="6">
        <v>0</v>
      </c>
      <c r="AL243" s="6">
        <v>14.5</v>
      </c>
      <c r="AM243" s="6">
        <v>0</v>
      </c>
      <c r="AN243" s="8">
        <v>18.73</v>
      </c>
      <c r="AO243" s="6">
        <v>286.18</v>
      </c>
      <c r="AP243" s="6">
        <v>18.73</v>
      </c>
      <c r="AQ243" s="6">
        <v>4007.88</v>
      </c>
      <c r="AR243" s="6">
        <v>3346.78</v>
      </c>
      <c r="AS243" s="6">
        <v>13.72</v>
      </c>
      <c r="AT243" s="8">
        <v>308.05</v>
      </c>
      <c r="AU243" s="6">
        <v>66.83</v>
      </c>
      <c r="AV243" s="6">
        <v>396.59999999999997</v>
      </c>
      <c r="AW243" s="6">
        <v>1091.52</v>
      </c>
      <c r="AX243" s="6">
        <v>236.41</v>
      </c>
      <c r="AY243" s="6">
        <v>0</v>
      </c>
      <c r="AZ243" s="6">
        <v>0</v>
      </c>
      <c r="BA243" s="8">
        <v>344.49</v>
      </c>
      <c r="BB243" s="6">
        <v>279.27</v>
      </c>
      <c r="BC243" s="6">
        <v>148.85999999999999</v>
      </c>
      <c r="BD243" s="6">
        <v>68.13</v>
      </c>
      <c r="BE243" s="6">
        <v>63.69</v>
      </c>
      <c r="BF243" s="9">
        <v>9.84</v>
      </c>
      <c r="BG243" s="10">
        <v>0</v>
      </c>
      <c r="BH243" s="6">
        <v>9460.53</v>
      </c>
      <c r="BI243" s="11">
        <f t="shared" si="38"/>
        <v>14820.210000000001</v>
      </c>
      <c r="BJ243" s="11"/>
      <c r="BK243" s="6">
        <f>SUM(D243:G243,H243:I243,P243:S243,AB243:AH243,AN243,AT243:AU243,BA243)</f>
        <v>4717.08</v>
      </c>
      <c r="BL243" s="6"/>
      <c r="BM243" s="81"/>
      <c r="BN243" s="6">
        <f>SUM(BB243:BG243,AV243:AZ243,AO243:AS243,AI243:AM243,T243:AA243,J243:O243)</f>
        <v>10103.129999999997</v>
      </c>
      <c r="BO243" s="5"/>
      <c r="BP243" s="5"/>
      <c r="BQ243" s="5"/>
      <c r="BR243" s="5"/>
      <c r="BS243" s="5"/>
      <c r="BT243" s="5"/>
      <c r="BU243" s="5"/>
      <c r="BV243" s="5"/>
      <c r="BW243" s="5"/>
    </row>
    <row r="244" spans="1:75" ht="15">
      <c r="A244" s="68"/>
      <c r="B244" s="38">
        <v>2</v>
      </c>
      <c r="C244" s="58" t="s">
        <v>67</v>
      </c>
      <c r="D244" s="6">
        <v>1803.2800000000002</v>
      </c>
      <c r="E244" s="6">
        <v>908.26</v>
      </c>
      <c r="F244" s="6">
        <v>879.7</v>
      </c>
      <c r="G244" s="7">
        <v>489.34999999999997</v>
      </c>
      <c r="H244" s="8">
        <v>472.84</v>
      </c>
      <c r="I244" s="6">
        <v>471.49</v>
      </c>
      <c r="J244" s="6">
        <v>58.21</v>
      </c>
      <c r="K244" s="6">
        <v>41.39</v>
      </c>
      <c r="L244" s="6">
        <v>0</v>
      </c>
      <c r="M244" s="6">
        <v>40.07</v>
      </c>
      <c r="N244" s="6">
        <v>0</v>
      </c>
      <c r="O244" s="6">
        <v>0</v>
      </c>
      <c r="P244" s="8">
        <v>176.59</v>
      </c>
      <c r="Q244" s="6">
        <v>86.73</v>
      </c>
      <c r="R244" s="6">
        <v>37.46</v>
      </c>
      <c r="S244" s="6">
        <v>54.49</v>
      </c>
      <c r="T244" s="6">
        <v>80.1</v>
      </c>
      <c r="U244" s="6">
        <v>0</v>
      </c>
      <c r="V244" s="6">
        <v>27.23</v>
      </c>
      <c r="W244" s="6">
        <v>0</v>
      </c>
      <c r="X244" s="6">
        <v>0</v>
      </c>
      <c r="Y244" s="6">
        <v>0</v>
      </c>
      <c r="Z244" s="6">
        <v>0</v>
      </c>
      <c r="AA244" s="7">
        <v>0</v>
      </c>
      <c r="AB244" s="8">
        <v>265.18</v>
      </c>
      <c r="AC244" s="6">
        <v>171.15999999999997</v>
      </c>
      <c r="AD244" s="6">
        <v>136.26</v>
      </c>
      <c r="AE244" s="6">
        <v>82.75</v>
      </c>
      <c r="AF244" s="6">
        <v>107.12</v>
      </c>
      <c r="AG244" s="6">
        <v>110.91</v>
      </c>
      <c r="AH244" s="6">
        <v>104.63</v>
      </c>
      <c r="AI244" s="6">
        <v>116.4</v>
      </c>
      <c r="AJ244" s="6">
        <v>22.6</v>
      </c>
      <c r="AK244" s="6">
        <v>13.62</v>
      </c>
      <c r="AL244" s="6">
        <v>0</v>
      </c>
      <c r="AM244" s="6">
        <v>0</v>
      </c>
      <c r="AN244" s="8">
        <v>267.69</v>
      </c>
      <c r="AO244" s="6">
        <v>749.6</v>
      </c>
      <c r="AP244" s="6">
        <v>0</v>
      </c>
      <c r="AQ244" s="6">
        <v>1591.87</v>
      </c>
      <c r="AR244" s="6">
        <v>13271.64</v>
      </c>
      <c r="AS244" s="6">
        <v>0</v>
      </c>
      <c r="AT244" s="8">
        <v>582.0699999999999</v>
      </c>
      <c r="AU244" s="6">
        <v>232.24</v>
      </c>
      <c r="AV244" s="6">
        <v>1110.23</v>
      </c>
      <c r="AW244" s="6">
        <v>6742.22</v>
      </c>
      <c r="AX244" s="6">
        <v>758.19</v>
      </c>
      <c r="AY244" s="6">
        <v>0</v>
      </c>
      <c r="AZ244" s="6">
        <v>0</v>
      </c>
      <c r="BA244" s="8">
        <v>565.5400000000001</v>
      </c>
      <c r="BB244" s="6">
        <v>631.8199999999999</v>
      </c>
      <c r="BC244" s="6">
        <v>101.72</v>
      </c>
      <c r="BD244" s="6">
        <v>213.5</v>
      </c>
      <c r="BE244" s="6">
        <v>22.06</v>
      </c>
      <c r="BF244" s="9">
        <v>85.77</v>
      </c>
      <c r="BG244" s="10">
        <v>0</v>
      </c>
      <c r="BH244" s="6">
        <v>26482.32</v>
      </c>
      <c r="BI244" s="11">
        <f t="shared" si="38"/>
        <v>33683.979999999996</v>
      </c>
      <c r="BJ244" s="11"/>
      <c r="BK244" s="6">
        <f>SUM(D244:G244,H244:I244,P244:S244,AB244:AH244,AN244,AT244:AU244,BA244)</f>
        <v>8005.739999999998</v>
      </c>
      <c r="BL244" s="6"/>
      <c r="BM244" s="81"/>
      <c r="BN244" s="6">
        <f>SUM(BB244:BG244,AV244:AZ244,AO244:AS244,AI244:AM244,T244:AA244,J244:O244)</f>
        <v>25678.239999999994</v>
      </c>
      <c r="BO244" s="5"/>
      <c r="BP244" s="5"/>
      <c r="BQ244" s="5"/>
      <c r="BR244" s="5"/>
      <c r="BS244" s="5"/>
      <c r="BT244" s="5"/>
      <c r="BU244" s="5"/>
      <c r="BV244" s="5"/>
      <c r="BW244" s="5"/>
    </row>
    <row r="245" spans="1:75" ht="15.75" thickBot="1">
      <c r="A245" s="69"/>
      <c r="B245" s="48">
        <v>3</v>
      </c>
      <c r="C245" s="52" t="s">
        <v>40</v>
      </c>
      <c r="D245" s="12">
        <v>93.51</v>
      </c>
      <c r="E245" s="12">
        <v>69.2</v>
      </c>
      <c r="F245" s="12">
        <v>48.45</v>
      </c>
      <c r="G245" s="13">
        <v>0</v>
      </c>
      <c r="H245" s="14">
        <v>26.08</v>
      </c>
      <c r="I245" s="12">
        <v>26.08</v>
      </c>
      <c r="J245" s="12">
        <v>26.08</v>
      </c>
      <c r="K245" s="12">
        <v>0</v>
      </c>
      <c r="L245" s="12">
        <v>0</v>
      </c>
      <c r="M245" s="12">
        <v>0</v>
      </c>
      <c r="N245" s="12">
        <v>26.08</v>
      </c>
      <c r="O245" s="12">
        <v>0</v>
      </c>
      <c r="P245" s="14">
        <v>38.68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14.5</v>
      </c>
      <c r="AA245" s="13">
        <v>0</v>
      </c>
      <c r="AB245" s="14">
        <v>36.9</v>
      </c>
      <c r="AC245" s="12">
        <v>19.97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15.04</v>
      </c>
      <c r="AL245" s="12">
        <v>0</v>
      </c>
      <c r="AM245" s="12">
        <v>0</v>
      </c>
      <c r="AN245" s="14">
        <v>0</v>
      </c>
      <c r="AO245" s="12">
        <v>26.14</v>
      </c>
      <c r="AP245" s="12">
        <v>47.15</v>
      </c>
      <c r="AQ245" s="12">
        <v>197.87</v>
      </c>
      <c r="AR245" s="12">
        <v>62.17</v>
      </c>
      <c r="AS245" s="12">
        <v>15.04</v>
      </c>
      <c r="AT245" s="14">
        <v>13.72</v>
      </c>
      <c r="AU245" s="12">
        <v>0</v>
      </c>
      <c r="AV245" s="12">
        <v>38.62</v>
      </c>
      <c r="AW245" s="12">
        <v>115.15</v>
      </c>
      <c r="AX245" s="12">
        <v>0</v>
      </c>
      <c r="AY245" s="12">
        <v>0</v>
      </c>
      <c r="AZ245" s="12">
        <v>0</v>
      </c>
      <c r="BA245" s="14">
        <v>26.08</v>
      </c>
      <c r="BB245" s="12">
        <v>88.43</v>
      </c>
      <c r="BC245" s="12">
        <v>0</v>
      </c>
      <c r="BD245" s="12">
        <v>0</v>
      </c>
      <c r="BE245" s="12">
        <v>0</v>
      </c>
      <c r="BF245" s="15">
        <v>0</v>
      </c>
      <c r="BG245" s="16">
        <v>0</v>
      </c>
      <c r="BH245" s="12">
        <v>228.26</v>
      </c>
      <c r="BI245" s="17">
        <f t="shared" si="38"/>
        <v>1070.94</v>
      </c>
      <c r="BJ245" s="83"/>
      <c r="BK245" s="6">
        <f>SUM(D245:G245,H245:I245,P245:S245,AB245:AH245,AN245,AT245:AU245,BA245)</f>
        <v>398.67</v>
      </c>
      <c r="BL245" s="6"/>
      <c r="BM245" s="81"/>
      <c r="BN245" s="6">
        <f>SUM(BB245:BG245,AV245:AZ245,AO245:AS245,AI245:AM245,T245:AA245,J245:O245)</f>
        <v>672.27</v>
      </c>
      <c r="BO245" s="5"/>
      <c r="BP245" s="5"/>
      <c r="BQ245" s="5"/>
      <c r="BR245" s="5"/>
      <c r="BS245" s="5"/>
      <c r="BT245" s="5"/>
      <c r="BU245" s="5"/>
      <c r="BV245" s="5"/>
      <c r="BW245" s="5"/>
    </row>
    <row r="246" spans="1:75" ht="15">
      <c r="A246" s="73" t="s">
        <v>15</v>
      </c>
      <c r="B246" s="50">
        <v>0</v>
      </c>
      <c r="C246" s="51" t="s">
        <v>68</v>
      </c>
      <c r="D246" s="18">
        <v>5455.58</v>
      </c>
      <c r="E246" s="18">
        <v>1323.03</v>
      </c>
      <c r="F246" s="18">
        <v>2320.0899999999997</v>
      </c>
      <c r="G246" s="19">
        <v>1093.16</v>
      </c>
      <c r="H246" s="20">
        <v>1338.5</v>
      </c>
      <c r="I246" s="18">
        <v>727.6000000000001</v>
      </c>
      <c r="J246" s="18">
        <v>337.53</v>
      </c>
      <c r="K246" s="18">
        <v>339.71000000000004</v>
      </c>
      <c r="L246" s="18">
        <v>36.53</v>
      </c>
      <c r="M246" s="18">
        <v>59.519999999999996</v>
      </c>
      <c r="N246" s="18">
        <v>0</v>
      </c>
      <c r="O246" s="18">
        <v>0</v>
      </c>
      <c r="P246" s="20">
        <v>338.31</v>
      </c>
      <c r="Q246" s="18">
        <v>166.6</v>
      </c>
      <c r="R246" s="18">
        <v>151.59</v>
      </c>
      <c r="S246" s="18">
        <v>223.35</v>
      </c>
      <c r="T246" s="18">
        <v>167.59</v>
      </c>
      <c r="U246" s="18">
        <v>111.75</v>
      </c>
      <c r="V246" s="18">
        <v>58.41</v>
      </c>
      <c r="W246" s="18">
        <v>90.91</v>
      </c>
      <c r="X246" s="18">
        <v>51.45</v>
      </c>
      <c r="Y246" s="18">
        <v>43.71</v>
      </c>
      <c r="Z246" s="18">
        <v>29.15</v>
      </c>
      <c r="AA246" s="19">
        <v>0</v>
      </c>
      <c r="AB246" s="20">
        <v>412.41</v>
      </c>
      <c r="AC246" s="18">
        <v>657.74</v>
      </c>
      <c r="AD246" s="18">
        <v>299.25</v>
      </c>
      <c r="AE246" s="18">
        <v>199.54000000000002</v>
      </c>
      <c r="AF246" s="18">
        <v>214.68</v>
      </c>
      <c r="AG246" s="18">
        <v>265.26</v>
      </c>
      <c r="AH246" s="18">
        <v>188.17</v>
      </c>
      <c r="AI246" s="18">
        <v>55.18</v>
      </c>
      <c r="AJ246" s="18">
        <v>0</v>
      </c>
      <c r="AK246" s="18">
        <v>140.1</v>
      </c>
      <c r="AL246" s="18">
        <v>69.51</v>
      </c>
      <c r="AM246" s="18">
        <v>12.8</v>
      </c>
      <c r="AN246" s="20">
        <v>207.23</v>
      </c>
      <c r="AO246" s="18">
        <v>584.03</v>
      </c>
      <c r="AP246" s="18">
        <v>92.10000000000001</v>
      </c>
      <c r="AQ246" s="18">
        <v>140.87</v>
      </c>
      <c r="AR246" s="18">
        <v>162.38</v>
      </c>
      <c r="AS246" s="18">
        <v>0</v>
      </c>
      <c r="AT246" s="20">
        <v>1857.66</v>
      </c>
      <c r="AU246" s="18">
        <v>822.3199999999999</v>
      </c>
      <c r="AV246" s="18">
        <v>1424.33</v>
      </c>
      <c r="AW246" s="18">
        <v>716.42</v>
      </c>
      <c r="AX246" s="18">
        <v>659.96</v>
      </c>
      <c r="AY246" s="18">
        <v>37.69</v>
      </c>
      <c r="AZ246" s="18">
        <v>0</v>
      </c>
      <c r="BA246" s="20">
        <v>1656.55</v>
      </c>
      <c r="BB246" s="18">
        <v>950.53</v>
      </c>
      <c r="BC246" s="18">
        <v>259.11</v>
      </c>
      <c r="BD246" s="18">
        <v>212.11</v>
      </c>
      <c r="BE246" s="18">
        <v>166.95</v>
      </c>
      <c r="BF246" s="21">
        <v>99.06</v>
      </c>
      <c r="BG246" s="22">
        <v>0</v>
      </c>
      <c r="BH246" s="18">
        <v>44576.26</v>
      </c>
      <c r="BI246" s="23">
        <f t="shared" si="38"/>
        <v>27028.009999999987</v>
      </c>
      <c r="BJ246" s="23"/>
      <c r="BK246" s="6"/>
      <c r="BL246" s="6">
        <f>SUM(BB246:BG246,AV246:AZ246,AO246:AS246,AI246:AM246,T246:AA246,J246:O246)</f>
        <v>7109.39</v>
      </c>
      <c r="BM246" s="6">
        <f>SUM(BA246,AT246:AU246,AN246,AB246:AH246,P246:S246,D246:I246)</f>
        <v>19918.62</v>
      </c>
      <c r="BN246" s="81"/>
      <c r="BO246" s="5"/>
      <c r="BP246" s="5"/>
      <c r="BQ246" s="5"/>
      <c r="BR246" s="5"/>
      <c r="BS246" s="5"/>
      <c r="BT246" s="5"/>
      <c r="BU246" s="5"/>
      <c r="BV246" s="5"/>
      <c r="BW246" s="5"/>
    </row>
    <row r="247" spans="1:75" ht="15">
      <c r="A247" s="68"/>
      <c r="B247" s="38">
        <v>0</v>
      </c>
      <c r="C247" s="58" t="s">
        <v>69</v>
      </c>
      <c r="D247" s="6">
        <v>2232.09</v>
      </c>
      <c r="E247" s="6">
        <v>1041.3999999999999</v>
      </c>
      <c r="F247" s="6">
        <v>1430.52</v>
      </c>
      <c r="G247" s="7">
        <v>1249.6299999999999</v>
      </c>
      <c r="H247" s="8">
        <v>694.73</v>
      </c>
      <c r="I247" s="6">
        <v>547.7900000000001</v>
      </c>
      <c r="J247" s="6">
        <v>120.91</v>
      </c>
      <c r="K247" s="6">
        <v>106.97999999999999</v>
      </c>
      <c r="L247" s="6">
        <v>17.72</v>
      </c>
      <c r="M247" s="6">
        <v>19.4</v>
      </c>
      <c r="N247" s="6">
        <v>0</v>
      </c>
      <c r="O247" s="6">
        <v>0</v>
      </c>
      <c r="P247" s="8">
        <v>457.14</v>
      </c>
      <c r="Q247" s="6">
        <v>169.04</v>
      </c>
      <c r="R247" s="6">
        <v>80.61</v>
      </c>
      <c r="S247" s="6">
        <v>144.49</v>
      </c>
      <c r="T247" s="6">
        <v>17.57</v>
      </c>
      <c r="U247" s="6">
        <v>145.99</v>
      </c>
      <c r="V247" s="6">
        <v>0</v>
      </c>
      <c r="W247" s="6">
        <v>9.75</v>
      </c>
      <c r="X247" s="6">
        <v>19.22</v>
      </c>
      <c r="Y247" s="6">
        <v>0</v>
      </c>
      <c r="Z247" s="6">
        <v>23</v>
      </c>
      <c r="AA247" s="7">
        <v>0</v>
      </c>
      <c r="AB247" s="8">
        <v>468.21</v>
      </c>
      <c r="AC247" s="6">
        <v>834.6800000000001</v>
      </c>
      <c r="AD247" s="6">
        <v>736.1</v>
      </c>
      <c r="AE247" s="6">
        <v>315.46999999999997</v>
      </c>
      <c r="AF247" s="6">
        <v>241.28</v>
      </c>
      <c r="AG247" s="6">
        <v>221.99</v>
      </c>
      <c r="AH247" s="6">
        <v>44.75</v>
      </c>
      <c r="AI247" s="6">
        <v>70.59</v>
      </c>
      <c r="AJ247" s="6">
        <v>0</v>
      </c>
      <c r="AK247" s="6">
        <v>97.1</v>
      </c>
      <c r="AL247" s="6">
        <v>14.5</v>
      </c>
      <c r="AM247" s="6">
        <v>11.87</v>
      </c>
      <c r="AN247" s="8">
        <v>390.13</v>
      </c>
      <c r="AO247" s="6">
        <v>450.06000000000006</v>
      </c>
      <c r="AP247" s="6">
        <v>171.07</v>
      </c>
      <c r="AQ247" s="6">
        <v>37.46</v>
      </c>
      <c r="AR247" s="6">
        <v>63.45</v>
      </c>
      <c r="AS247" s="6">
        <v>13.78</v>
      </c>
      <c r="AT247" s="8">
        <v>1110.9399999999998</v>
      </c>
      <c r="AU247" s="6">
        <v>1463.08</v>
      </c>
      <c r="AV247" s="6">
        <v>721.95</v>
      </c>
      <c r="AW247" s="6">
        <v>588.49</v>
      </c>
      <c r="AX247" s="6">
        <v>124.19</v>
      </c>
      <c r="AY247" s="6">
        <v>0</v>
      </c>
      <c r="AZ247" s="6">
        <v>0</v>
      </c>
      <c r="BA247" s="8">
        <v>606.1899999999999</v>
      </c>
      <c r="BB247" s="6">
        <v>132.01</v>
      </c>
      <c r="BC247" s="6">
        <v>56.84</v>
      </c>
      <c r="BD247" s="6">
        <v>127.41999999999999</v>
      </c>
      <c r="BE247" s="6">
        <v>40.260000000000005</v>
      </c>
      <c r="BF247" s="9">
        <v>0</v>
      </c>
      <c r="BG247" s="10">
        <v>0</v>
      </c>
      <c r="BH247" s="6">
        <v>21325.86</v>
      </c>
      <c r="BI247" s="11">
        <f t="shared" si="38"/>
        <v>17681.839999999993</v>
      </c>
      <c r="BJ247" s="11"/>
      <c r="BK247" s="6"/>
      <c r="BL247" s="6">
        <f>SUM(BB247:BG247,AV247:AZ247,AO247:AS247,AI247:AM247,T247:AA247,J247:O247)</f>
        <v>3201.58</v>
      </c>
      <c r="BM247" s="6">
        <f>SUM(BA247,AT247:AU247,AN247,AB247:AH247,P247:S247,D247:I247)</f>
        <v>14480.259999999998</v>
      </c>
      <c r="BN247" s="81"/>
      <c r="BO247" s="5"/>
      <c r="BP247" s="5"/>
      <c r="BQ247" s="5"/>
      <c r="BR247" s="5"/>
      <c r="BS247" s="5"/>
      <c r="BT247" s="5"/>
      <c r="BU247" s="5"/>
      <c r="BV247" s="5"/>
      <c r="BW247" s="5"/>
    </row>
    <row r="248" spans="1:75" ht="15">
      <c r="A248" s="68"/>
      <c r="B248" s="38">
        <v>1</v>
      </c>
      <c r="C248" s="58" t="s">
        <v>70</v>
      </c>
      <c r="D248" s="6">
        <v>4844.38</v>
      </c>
      <c r="E248" s="6">
        <v>1631.18</v>
      </c>
      <c r="F248" s="6">
        <v>2326.16</v>
      </c>
      <c r="G248" s="7">
        <v>1718.0900000000001</v>
      </c>
      <c r="H248" s="8">
        <v>1203.6200000000001</v>
      </c>
      <c r="I248" s="6">
        <v>981.48</v>
      </c>
      <c r="J248" s="6">
        <v>230.19</v>
      </c>
      <c r="K248" s="6">
        <v>128.85</v>
      </c>
      <c r="L248" s="6">
        <v>83.94</v>
      </c>
      <c r="M248" s="6">
        <v>0</v>
      </c>
      <c r="N248" s="6">
        <v>0</v>
      </c>
      <c r="O248" s="6">
        <v>0</v>
      </c>
      <c r="P248" s="8">
        <v>377.57</v>
      </c>
      <c r="Q248" s="6">
        <v>243.56</v>
      </c>
      <c r="R248" s="6">
        <v>39.08</v>
      </c>
      <c r="S248" s="6">
        <v>100.27000000000001</v>
      </c>
      <c r="T248" s="6">
        <v>49.199999999999996</v>
      </c>
      <c r="U248" s="6">
        <v>156.29000000000002</v>
      </c>
      <c r="V248" s="6">
        <v>0</v>
      </c>
      <c r="W248" s="6">
        <v>19.63</v>
      </c>
      <c r="X248" s="6">
        <v>19.76</v>
      </c>
      <c r="Y248" s="6">
        <v>34.66</v>
      </c>
      <c r="Z248" s="6">
        <v>0</v>
      </c>
      <c r="AA248" s="7">
        <v>0</v>
      </c>
      <c r="AB248" s="8">
        <v>539.4499999999999</v>
      </c>
      <c r="AC248" s="6">
        <v>497.24</v>
      </c>
      <c r="AD248" s="6">
        <v>127.33</v>
      </c>
      <c r="AE248" s="6">
        <v>133.67000000000002</v>
      </c>
      <c r="AF248" s="6">
        <v>159.32</v>
      </c>
      <c r="AG248" s="6">
        <v>131.33</v>
      </c>
      <c r="AH248" s="6">
        <v>17.18</v>
      </c>
      <c r="AI248" s="6">
        <v>43.339999999999996</v>
      </c>
      <c r="AJ248" s="6">
        <v>0</v>
      </c>
      <c r="AK248" s="6">
        <v>45.87</v>
      </c>
      <c r="AL248" s="6">
        <v>0</v>
      </c>
      <c r="AM248" s="6">
        <v>14.5</v>
      </c>
      <c r="AN248" s="8">
        <v>74.02</v>
      </c>
      <c r="AO248" s="6">
        <v>186.3</v>
      </c>
      <c r="AP248" s="6">
        <v>48.79</v>
      </c>
      <c r="AQ248" s="6">
        <v>228.92</v>
      </c>
      <c r="AR248" s="6">
        <v>503.63</v>
      </c>
      <c r="AS248" s="6">
        <v>0</v>
      </c>
      <c r="AT248" s="8">
        <v>2893.58</v>
      </c>
      <c r="AU248" s="6">
        <v>2588.9</v>
      </c>
      <c r="AV248" s="6">
        <v>18967.219999999998</v>
      </c>
      <c r="AW248" s="6">
        <v>7381.39</v>
      </c>
      <c r="AX248" s="6">
        <v>2643.51</v>
      </c>
      <c r="AY248" s="6">
        <v>86.28999999999999</v>
      </c>
      <c r="AZ248" s="6">
        <v>67.28</v>
      </c>
      <c r="BA248" s="8">
        <v>1231.5800000000002</v>
      </c>
      <c r="BB248" s="6">
        <v>6376.32</v>
      </c>
      <c r="BC248" s="6">
        <v>831.78</v>
      </c>
      <c r="BD248" s="6">
        <v>367.33</v>
      </c>
      <c r="BE248" s="6">
        <v>57.42</v>
      </c>
      <c r="BF248" s="9">
        <v>152.73</v>
      </c>
      <c r="BG248" s="10">
        <v>0</v>
      </c>
      <c r="BH248" s="6">
        <v>56721.34</v>
      </c>
      <c r="BI248" s="11">
        <f t="shared" si="38"/>
        <v>60584.130000000005</v>
      </c>
      <c r="BJ248" s="11"/>
      <c r="BK248" s="6">
        <f>SUM(D248:G248,H248:I248,P248:S248,AB248:AH248,AN248,AT248:AU248,BA248)</f>
        <v>21858.990000000005</v>
      </c>
      <c r="BL248" s="6"/>
      <c r="BM248" s="81"/>
      <c r="BN248" s="6">
        <f>SUM(BB248:BG248,AV248:AZ248,AO248:AS248,AI248:AM248,T248:AA248,J248:O248)</f>
        <v>38725.14</v>
      </c>
      <c r="BO248" s="5"/>
      <c r="BP248" s="5"/>
      <c r="BQ248" s="5"/>
      <c r="BR248" s="5"/>
      <c r="BS248" s="5"/>
      <c r="BT248" s="5"/>
      <c r="BU248" s="5"/>
      <c r="BV248" s="5"/>
      <c r="BW248" s="5"/>
    </row>
    <row r="249" spans="1:75" ht="15">
      <c r="A249" s="68"/>
      <c r="B249" s="38">
        <v>1</v>
      </c>
      <c r="C249" s="58" t="s">
        <v>71</v>
      </c>
      <c r="D249" s="6">
        <v>6279.77</v>
      </c>
      <c r="E249" s="6">
        <v>2478.57</v>
      </c>
      <c r="F249" s="6">
        <v>3254.2999999999997</v>
      </c>
      <c r="G249" s="7">
        <v>1714.25</v>
      </c>
      <c r="H249" s="8">
        <v>1417.58</v>
      </c>
      <c r="I249" s="6">
        <v>1400.1299999999999</v>
      </c>
      <c r="J249" s="6">
        <v>519.8299999999999</v>
      </c>
      <c r="K249" s="6">
        <v>163.46</v>
      </c>
      <c r="L249" s="6">
        <v>25.67</v>
      </c>
      <c r="M249" s="6">
        <v>89.27</v>
      </c>
      <c r="N249" s="6">
        <v>0</v>
      </c>
      <c r="O249" s="6">
        <v>0</v>
      </c>
      <c r="P249" s="8">
        <v>287.42999999999995</v>
      </c>
      <c r="Q249" s="6">
        <v>245.39</v>
      </c>
      <c r="R249" s="6">
        <v>90</v>
      </c>
      <c r="S249" s="6">
        <v>143.20999999999998</v>
      </c>
      <c r="T249" s="6">
        <v>159.64</v>
      </c>
      <c r="U249" s="6">
        <v>149.43</v>
      </c>
      <c r="V249" s="6">
        <v>150.92</v>
      </c>
      <c r="W249" s="6">
        <v>31.67</v>
      </c>
      <c r="X249" s="6">
        <v>10.61</v>
      </c>
      <c r="Y249" s="6">
        <v>11.31</v>
      </c>
      <c r="Z249" s="6">
        <v>12.85</v>
      </c>
      <c r="AA249" s="7">
        <v>0</v>
      </c>
      <c r="AB249" s="8">
        <v>389.61</v>
      </c>
      <c r="AC249" s="6">
        <v>473.57</v>
      </c>
      <c r="AD249" s="6">
        <v>469.16</v>
      </c>
      <c r="AE249" s="6">
        <v>381.88</v>
      </c>
      <c r="AF249" s="6">
        <v>377.82</v>
      </c>
      <c r="AG249" s="6">
        <v>782.9300000000001</v>
      </c>
      <c r="AH249" s="6">
        <v>694.45</v>
      </c>
      <c r="AI249" s="6">
        <v>382.39</v>
      </c>
      <c r="AJ249" s="6">
        <v>21.52</v>
      </c>
      <c r="AK249" s="6">
        <v>61.519999999999996</v>
      </c>
      <c r="AL249" s="6">
        <v>90.99000000000001</v>
      </c>
      <c r="AM249" s="6">
        <v>0</v>
      </c>
      <c r="AN249" s="8">
        <v>799.62</v>
      </c>
      <c r="AO249" s="6">
        <v>1116.5900000000001</v>
      </c>
      <c r="AP249" s="6">
        <v>45.06</v>
      </c>
      <c r="AQ249" s="6">
        <v>1001.73</v>
      </c>
      <c r="AR249" s="6">
        <v>4299.76</v>
      </c>
      <c r="AS249" s="6">
        <v>65.42</v>
      </c>
      <c r="AT249" s="8">
        <v>1846.52</v>
      </c>
      <c r="AU249" s="6">
        <v>1472.6100000000001</v>
      </c>
      <c r="AV249" s="6">
        <v>9179.98</v>
      </c>
      <c r="AW249" s="6">
        <v>37630.369999999995</v>
      </c>
      <c r="AX249" s="6">
        <v>7706.3</v>
      </c>
      <c r="AY249" s="6">
        <v>427.35</v>
      </c>
      <c r="AZ249" s="6">
        <v>187.37</v>
      </c>
      <c r="BA249" s="8">
        <v>1203.58</v>
      </c>
      <c r="BB249" s="6">
        <v>3467.81</v>
      </c>
      <c r="BC249" s="6">
        <v>1394.13</v>
      </c>
      <c r="BD249" s="6">
        <v>615.71</v>
      </c>
      <c r="BE249" s="6">
        <v>159.82</v>
      </c>
      <c r="BF249" s="9">
        <v>106.1</v>
      </c>
      <c r="BG249" s="10">
        <v>0</v>
      </c>
      <c r="BH249" s="6">
        <v>91080.05</v>
      </c>
      <c r="BI249" s="11">
        <f t="shared" si="38"/>
        <v>95486.96000000002</v>
      </c>
      <c r="BJ249" s="11"/>
      <c r="BK249" s="6">
        <f>SUM(D249:G249,H249:I249,P249:S249,AB249:AH249,AN249,AT249:AU249,BA249)</f>
        <v>26202.379999999997</v>
      </c>
      <c r="BL249" s="6"/>
      <c r="BM249" s="81"/>
      <c r="BN249" s="6">
        <f>SUM(BB249:BG249,AV249:AZ249,AO249:AS249,AI249:AM249,T249:AA249,J249:O249)</f>
        <v>69284.58000000002</v>
      </c>
      <c r="BO249" s="5"/>
      <c r="BP249" s="5"/>
      <c r="BQ249" s="5"/>
      <c r="BR249" s="5"/>
      <c r="BS249" s="5"/>
      <c r="BT249" s="5"/>
      <c r="BU249" s="5"/>
      <c r="BV249" s="5"/>
      <c r="BW249" s="5"/>
    </row>
    <row r="250" spans="1:75" ht="15">
      <c r="A250" s="68"/>
      <c r="B250" s="38">
        <v>2</v>
      </c>
      <c r="C250" s="58" t="s">
        <v>72</v>
      </c>
      <c r="D250" s="6">
        <v>6243.98</v>
      </c>
      <c r="E250" s="6">
        <v>1558.37</v>
      </c>
      <c r="F250" s="6">
        <v>3304.71</v>
      </c>
      <c r="G250" s="7">
        <v>897.79</v>
      </c>
      <c r="H250" s="8">
        <v>1044.04</v>
      </c>
      <c r="I250" s="6">
        <v>1447.01</v>
      </c>
      <c r="J250" s="6">
        <v>220.71</v>
      </c>
      <c r="K250" s="6">
        <v>130.14</v>
      </c>
      <c r="L250" s="6">
        <v>25.67</v>
      </c>
      <c r="M250" s="6">
        <v>67.77</v>
      </c>
      <c r="N250" s="6">
        <v>0</v>
      </c>
      <c r="O250" s="6">
        <v>0</v>
      </c>
      <c r="P250" s="8">
        <v>258.56</v>
      </c>
      <c r="Q250" s="6">
        <v>238.38000000000002</v>
      </c>
      <c r="R250" s="6">
        <v>96.03</v>
      </c>
      <c r="S250" s="6">
        <v>13.55</v>
      </c>
      <c r="T250" s="6">
        <v>89.72</v>
      </c>
      <c r="U250" s="6">
        <v>45.55</v>
      </c>
      <c r="V250" s="6">
        <v>21.12</v>
      </c>
      <c r="W250" s="6">
        <v>14.71</v>
      </c>
      <c r="X250" s="6">
        <v>80.78</v>
      </c>
      <c r="Y250" s="6">
        <v>21.86</v>
      </c>
      <c r="Z250" s="6">
        <v>0</v>
      </c>
      <c r="AA250" s="7">
        <v>0</v>
      </c>
      <c r="AB250" s="8">
        <v>534.27</v>
      </c>
      <c r="AC250" s="6">
        <v>368.73</v>
      </c>
      <c r="AD250" s="6">
        <v>272</v>
      </c>
      <c r="AE250" s="6">
        <v>81.51</v>
      </c>
      <c r="AF250" s="6">
        <v>200.12</v>
      </c>
      <c r="AG250" s="6">
        <v>159.95</v>
      </c>
      <c r="AH250" s="6">
        <v>73.46</v>
      </c>
      <c r="AI250" s="6">
        <v>116.35</v>
      </c>
      <c r="AJ250" s="6">
        <v>13.27</v>
      </c>
      <c r="AK250" s="6">
        <v>13.7</v>
      </c>
      <c r="AL250" s="6">
        <v>28.259999999999998</v>
      </c>
      <c r="AM250" s="6">
        <v>13.24</v>
      </c>
      <c r="AN250" s="8">
        <v>156.17000000000002</v>
      </c>
      <c r="AO250" s="6">
        <v>471.81</v>
      </c>
      <c r="AP250" s="6">
        <v>0</v>
      </c>
      <c r="AQ250" s="6">
        <v>344.57</v>
      </c>
      <c r="AR250" s="6">
        <v>1086.43</v>
      </c>
      <c r="AS250" s="6">
        <v>0</v>
      </c>
      <c r="AT250" s="8">
        <v>1933.6200000000001</v>
      </c>
      <c r="AU250" s="6">
        <v>528.12</v>
      </c>
      <c r="AV250" s="6">
        <v>5098.89</v>
      </c>
      <c r="AW250" s="6">
        <v>13430.36</v>
      </c>
      <c r="AX250" s="6">
        <v>30333.31</v>
      </c>
      <c r="AY250" s="6">
        <v>967.43</v>
      </c>
      <c r="AZ250" s="6">
        <v>623.23</v>
      </c>
      <c r="BA250" s="8">
        <v>1368.01</v>
      </c>
      <c r="BB250" s="6">
        <v>4131.9</v>
      </c>
      <c r="BC250" s="6">
        <v>2290.4100000000003</v>
      </c>
      <c r="BD250" s="6">
        <v>751.81</v>
      </c>
      <c r="BE250" s="6">
        <v>235.76000000000002</v>
      </c>
      <c r="BF250" s="9">
        <v>34.27</v>
      </c>
      <c r="BG250" s="10">
        <v>25.89</v>
      </c>
      <c r="BH250" s="6">
        <v>59399.64</v>
      </c>
      <c r="BI250" s="11">
        <f t="shared" si="38"/>
        <v>81507.29999999997</v>
      </c>
      <c r="BJ250" s="11"/>
      <c r="BK250" s="6">
        <f>SUM(D250:G250,H250:I250,P250:S250,AB250:AH250,AN250,AT250:AU250,BA250)</f>
        <v>20778.379999999994</v>
      </c>
      <c r="BL250" s="6"/>
      <c r="BM250" s="81"/>
      <c r="BN250" s="6">
        <f>SUM(BB250:BG250,AV250:AZ250,AO250:AS250,AI250:AM250,T250:AA250,J250:O250)</f>
        <v>60728.92</v>
      </c>
      <c r="BO250" s="5"/>
      <c r="BP250" s="5"/>
      <c r="BQ250" s="5"/>
      <c r="BR250" s="5"/>
      <c r="BS250" s="5"/>
      <c r="BT250" s="5"/>
      <c r="BU250" s="5"/>
      <c r="BV250" s="5"/>
      <c r="BW250" s="5"/>
    </row>
    <row r="251" spans="1:75" ht="15">
      <c r="A251" s="68"/>
      <c r="B251" s="38">
        <v>2</v>
      </c>
      <c r="C251" s="58" t="s">
        <v>73</v>
      </c>
      <c r="D251" s="6">
        <v>856.4599999999999</v>
      </c>
      <c r="E251" s="6">
        <v>120.55</v>
      </c>
      <c r="F251" s="6">
        <v>517.75</v>
      </c>
      <c r="G251" s="7">
        <v>213.28</v>
      </c>
      <c r="H251" s="8">
        <v>136.04</v>
      </c>
      <c r="I251" s="6">
        <v>102.47999999999999</v>
      </c>
      <c r="J251" s="6">
        <v>48.95</v>
      </c>
      <c r="K251" s="6">
        <v>25.89</v>
      </c>
      <c r="L251" s="6">
        <v>0</v>
      </c>
      <c r="M251" s="6">
        <v>0</v>
      </c>
      <c r="N251" s="6">
        <v>0</v>
      </c>
      <c r="O251" s="6">
        <v>0</v>
      </c>
      <c r="P251" s="8">
        <v>41.6</v>
      </c>
      <c r="Q251" s="6">
        <v>0</v>
      </c>
      <c r="R251" s="6">
        <v>0</v>
      </c>
      <c r="S251" s="6">
        <v>21.11</v>
      </c>
      <c r="T251" s="6">
        <v>72.56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17.94</v>
      </c>
      <c r="AA251" s="7">
        <v>0</v>
      </c>
      <c r="AB251" s="8">
        <v>0</v>
      </c>
      <c r="AC251" s="6">
        <v>24.9</v>
      </c>
      <c r="AD251" s="6">
        <v>77.66</v>
      </c>
      <c r="AE251" s="6">
        <v>35.88</v>
      </c>
      <c r="AF251" s="6">
        <v>0</v>
      </c>
      <c r="AG251" s="6">
        <v>14</v>
      </c>
      <c r="AH251" s="6">
        <v>0</v>
      </c>
      <c r="AI251" s="6">
        <v>46.67</v>
      </c>
      <c r="AJ251" s="6">
        <v>0</v>
      </c>
      <c r="AK251" s="6">
        <v>0</v>
      </c>
      <c r="AL251" s="6">
        <v>0</v>
      </c>
      <c r="AM251" s="6">
        <v>0</v>
      </c>
      <c r="AN251" s="8">
        <v>0</v>
      </c>
      <c r="AO251" s="6">
        <v>0</v>
      </c>
      <c r="AP251" s="6">
        <v>0</v>
      </c>
      <c r="AQ251" s="6">
        <v>0</v>
      </c>
      <c r="AR251" s="6">
        <v>24.5</v>
      </c>
      <c r="AS251" s="6">
        <v>0</v>
      </c>
      <c r="AT251" s="8">
        <v>214.38</v>
      </c>
      <c r="AU251" s="6">
        <v>50.79</v>
      </c>
      <c r="AV251" s="6">
        <v>224.63</v>
      </c>
      <c r="AW251" s="6">
        <v>600.85</v>
      </c>
      <c r="AX251" s="6">
        <v>2180.27</v>
      </c>
      <c r="AY251" s="6">
        <v>454.38</v>
      </c>
      <c r="AZ251" s="6">
        <v>145.8</v>
      </c>
      <c r="BA251" s="8">
        <v>145.46</v>
      </c>
      <c r="BB251" s="6">
        <v>162.28</v>
      </c>
      <c r="BC251" s="6">
        <v>26.75</v>
      </c>
      <c r="BD251" s="6">
        <v>11.03</v>
      </c>
      <c r="BE251" s="6">
        <v>0</v>
      </c>
      <c r="BF251" s="9">
        <v>19.9</v>
      </c>
      <c r="BG251" s="10">
        <v>0</v>
      </c>
      <c r="BH251" s="6">
        <v>3065.5</v>
      </c>
      <c r="BI251" s="11">
        <f t="shared" si="38"/>
        <v>6634.74</v>
      </c>
      <c r="BJ251" s="11"/>
      <c r="BK251" s="6">
        <f>SUM(D251:G251,H251:I251,P251:S251,AB251:AH251,AN251,AT251:AU251,BA251)</f>
        <v>2572.3399999999997</v>
      </c>
      <c r="BL251" s="6"/>
      <c r="BM251" s="81"/>
      <c r="BN251" s="6">
        <f>SUM(BB251:BG251,AV251:AZ251,AO251:AS251,AI251:AM251,T251:AA251,J251:O251)</f>
        <v>4062.4</v>
      </c>
      <c r="BO251" s="5"/>
      <c r="BP251" s="5"/>
      <c r="BQ251" s="5"/>
      <c r="BR251" s="5"/>
      <c r="BS251" s="5"/>
      <c r="BT251" s="5"/>
      <c r="BU251" s="5"/>
      <c r="BV251" s="5"/>
      <c r="BW251" s="5"/>
    </row>
    <row r="252" spans="1:75" ht="15.75" thickBot="1">
      <c r="A252" s="69"/>
      <c r="B252" s="48">
        <v>3</v>
      </c>
      <c r="C252" s="52" t="s">
        <v>40</v>
      </c>
      <c r="D252" s="12">
        <v>1143.23</v>
      </c>
      <c r="E252" s="12">
        <v>207.03</v>
      </c>
      <c r="F252" s="12">
        <v>425.36</v>
      </c>
      <c r="G252" s="13">
        <v>167.27</v>
      </c>
      <c r="H252" s="14">
        <v>258.53</v>
      </c>
      <c r="I252" s="12">
        <v>89.46</v>
      </c>
      <c r="J252" s="12">
        <v>37.69</v>
      </c>
      <c r="K252" s="12">
        <v>11.72</v>
      </c>
      <c r="L252" s="12">
        <v>0</v>
      </c>
      <c r="M252" s="12">
        <v>0</v>
      </c>
      <c r="N252" s="12">
        <v>0</v>
      </c>
      <c r="O252" s="12">
        <v>0</v>
      </c>
      <c r="P252" s="14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6.18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3">
        <v>0</v>
      </c>
      <c r="AB252" s="14">
        <v>93.29</v>
      </c>
      <c r="AC252" s="12">
        <v>0</v>
      </c>
      <c r="AD252" s="12">
        <v>25.89</v>
      </c>
      <c r="AE252" s="12">
        <v>14.75</v>
      </c>
      <c r="AF252" s="12">
        <v>51.78</v>
      </c>
      <c r="AG252" s="12">
        <v>0</v>
      </c>
      <c r="AH252" s="12">
        <v>10.25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4">
        <v>0</v>
      </c>
      <c r="AO252" s="12">
        <v>0</v>
      </c>
      <c r="AP252" s="12">
        <v>0</v>
      </c>
      <c r="AQ252" s="12">
        <v>25.85</v>
      </c>
      <c r="AR252" s="12">
        <v>23.25</v>
      </c>
      <c r="AS252" s="12">
        <v>0</v>
      </c>
      <c r="AT252" s="14">
        <v>199.34</v>
      </c>
      <c r="AU252" s="12">
        <v>11.87</v>
      </c>
      <c r="AV252" s="12">
        <v>151.9</v>
      </c>
      <c r="AW252" s="12">
        <v>440.96</v>
      </c>
      <c r="AX252" s="12">
        <v>1392.26</v>
      </c>
      <c r="AY252" s="12">
        <v>239.38</v>
      </c>
      <c r="AZ252" s="12">
        <v>108.75</v>
      </c>
      <c r="BA252" s="14">
        <v>207.1</v>
      </c>
      <c r="BB252" s="12">
        <v>158.56</v>
      </c>
      <c r="BC252" s="12">
        <v>41.98</v>
      </c>
      <c r="BD252" s="12">
        <v>35.53</v>
      </c>
      <c r="BE252" s="12">
        <v>0</v>
      </c>
      <c r="BF252" s="15">
        <v>0</v>
      </c>
      <c r="BG252" s="16">
        <v>0</v>
      </c>
      <c r="BH252" s="12">
        <v>1432.59</v>
      </c>
      <c r="BI252" s="17">
        <f t="shared" si="38"/>
        <v>5579.16</v>
      </c>
      <c r="BJ252" s="83"/>
      <c r="BK252" s="6">
        <f>SUM(D252:G252,H252:I252,P252:S252,AB252:AH252,AN252,AT252:AU252,BA252)</f>
        <v>2905.15</v>
      </c>
      <c r="BL252" s="6"/>
      <c r="BM252" s="81"/>
      <c r="BN252" s="6">
        <f>SUM(BB252:BG252,AV252:AZ252,AO252:AS252,AI252:AM252,T252:AA252,J252:O252)</f>
        <v>2674.0099999999998</v>
      </c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1:75" ht="15">
      <c r="A253" s="73" t="s">
        <v>24</v>
      </c>
      <c r="B253" s="53">
        <v>0</v>
      </c>
      <c r="C253" s="54" t="s">
        <v>74</v>
      </c>
      <c r="D253" s="18">
        <v>8208.93</v>
      </c>
      <c r="E253" s="18">
        <v>1802.74</v>
      </c>
      <c r="F253" s="18">
        <v>2216.48</v>
      </c>
      <c r="G253" s="19">
        <v>1068.36</v>
      </c>
      <c r="H253" s="20">
        <v>1826.56</v>
      </c>
      <c r="I253" s="18">
        <v>1090.75</v>
      </c>
      <c r="J253" s="18">
        <v>822.89</v>
      </c>
      <c r="K253" s="18">
        <v>601.9699999999999</v>
      </c>
      <c r="L253" s="18">
        <v>58.239999999999995</v>
      </c>
      <c r="M253" s="18">
        <v>77.83</v>
      </c>
      <c r="N253" s="18">
        <v>0</v>
      </c>
      <c r="O253" s="18">
        <v>0</v>
      </c>
      <c r="P253" s="20">
        <v>388.66</v>
      </c>
      <c r="Q253" s="18">
        <v>321.55</v>
      </c>
      <c r="R253" s="18">
        <v>141.38</v>
      </c>
      <c r="S253" s="18">
        <v>226.01000000000002</v>
      </c>
      <c r="T253" s="18">
        <v>327.31</v>
      </c>
      <c r="U253" s="18">
        <v>229.82999999999998</v>
      </c>
      <c r="V253" s="18">
        <v>39.57</v>
      </c>
      <c r="W253" s="18">
        <v>58.27</v>
      </c>
      <c r="X253" s="18">
        <v>82.96</v>
      </c>
      <c r="Y253" s="18">
        <v>38.86</v>
      </c>
      <c r="Z253" s="18">
        <v>56</v>
      </c>
      <c r="AA253" s="19">
        <v>0</v>
      </c>
      <c r="AB253" s="20">
        <v>561.5699999999999</v>
      </c>
      <c r="AC253" s="18">
        <v>752.74</v>
      </c>
      <c r="AD253" s="18">
        <v>471.2099999999999</v>
      </c>
      <c r="AE253" s="18">
        <v>200.69</v>
      </c>
      <c r="AF253" s="18">
        <v>175.78</v>
      </c>
      <c r="AG253" s="18">
        <v>360.29999999999995</v>
      </c>
      <c r="AH253" s="18">
        <v>207.54000000000002</v>
      </c>
      <c r="AI253" s="18">
        <v>210.51999999999998</v>
      </c>
      <c r="AJ253" s="18">
        <v>93</v>
      </c>
      <c r="AK253" s="18">
        <v>237.08999999999997</v>
      </c>
      <c r="AL253" s="18">
        <v>120.75</v>
      </c>
      <c r="AM253" s="18">
        <v>0</v>
      </c>
      <c r="AN253" s="20">
        <v>33.38</v>
      </c>
      <c r="AO253" s="18">
        <v>371.09000000000003</v>
      </c>
      <c r="AP253" s="18">
        <v>42.3</v>
      </c>
      <c r="AQ253" s="18">
        <v>124.56</v>
      </c>
      <c r="AR253" s="18">
        <v>72.25</v>
      </c>
      <c r="AS253" s="18">
        <v>0</v>
      </c>
      <c r="AT253" s="20">
        <v>1188.72</v>
      </c>
      <c r="AU253" s="18">
        <v>349.66999999999996</v>
      </c>
      <c r="AV253" s="18">
        <v>636.0600000000001</v>
      </c>
      <c r="AW253" s="18">
        <v>373.52000000000004</v>
      </c>
      <c r="AX253" s="18">
        <v>498.9200000000001</v>
      </c>
      <c r="AY253" s="18">
        <v>107.47999999999999</v>
      </c>
      <c r="AZ253" s="18">
        <v>10.75</v>
      </c>
      <c r="BA253" s="20">
        <v>3381.23</v>
      </c>
      <c r="BB253" s="18">
        <v>1612.65</v>
      </c>
      <c r="BC253" s="18">
        <v>371.35</v>
      </c>
      <c r="BD253" s="18">
        <v>92.97</v>
      </c>
      <c r="BE253" s="18">
        <v>111.82000000000001</v>
      </c>
      <c r="BF253" s="21">
        <v>38.23</v>
      </c>
      <c r="BG253" s="22">
        <v>0</v>
      </c>
      <c r="BH253" s="18">
        <v>57289.85</v>
      </c>
      <c r="BI253" s="23">
        <f t="shared" si="38"/>
        <v>32493.290000000005</v>
      </c>
      <c r="BJ253" s="23"/>
      <c r="BK253" s="6"/>
      <c r="BL253" s="6">
        <f>SUM(BB253:BG253,AV253:AZ253,AO253:AS253,AI253:AM253,T253:AA253,J253:O253)</f>
        <v>7519.040000000002</v>
      </c>
      <c r="BM253" s="6">
        <f>SUM(BA253,AT253:AU253,AN253,AB253:AH253,P253:S253,D253:I253)</f>
        <v>24974.250000000004</v>
      </c>
      <c r="BN253" s="81"/>
      <c r="BO253" s="5"/>
      <c r="BP253" s="5"/>
      <c r="BQ253" s="5"/>
      <c r="BR253" s="5"/>
      <c r="BS253" s="5"/>
      <c r="BT253" s="5"/>
      <c r="BU253" s="5"/>
      <c r="BV253" s="5"/>
      <c r="BW253" s="5"/>
    </row>
    <row r="254" spans="1:75" ht="15">
      <c r="A254" s="68"/>
      <c r="B254" s="38">
        <v>1</v>
      </c>
      <c r="C254" s="41" t="s">
        <v>75</v>
      </c>
      <c r="D254" s="6">
        <v>9376.310000000001</v>
      </c>
      <c r="E254" s="6">
        <v>1912.4700000000003</v>
      </c>
      <c r="F254" s="6">
        <v>3282.6899999999996</v>
      </c>
      <c r="G254" s="7">
        <v>1142.97</v>
      </c>
      <c r="H254" s="8">
        <v>1144.6200000000001</v>
      </c>
      <c r="I254" s="6">
        <v>883.38</v>
      </c>
      <c r="J254" s="6">
        <v>246.01999999999998</v>
      </c>
      <c r="K254" s="6">
        <v>194.94</v>
      </c>
      <c r="L254" s="6">
        <v>0</v>
      </c>
      <c r="M254" s="6">
        <v>0</v>
      </c>
      <c r="N254" s="6">
        <v>0</v>
      </c>
      <c r="O254" s="6">
        <v>0</v>
      </c>
      <c r="P254" s="8">
        <v>296.47</v>
      </c>
      <c r="Q254" s="6">
        <v>96.29</v>
      </c>
      <c r="R254" s="6">
        <v>78.42</v>
      </c>
      <c r="S254" s="6">
        <v>465.56</v>
      </c>
      <c r="T254" s="6">
        <v>131.1</v>
      </c>
      <c r="U254" s="6">
        <v>128.45</v>
      </c>
      <c r="V254" s="6">
        <v>0</v>
      </c>
      <c r="W254" s="6">
        <v>46.870000000000005</v>
      </c>
      <c r="X254" s="6">
        <v>0</v>
      </c>
      <c r="Y254" s="6">
        <v>24.61</v>
      </c>
      <c r="Z254" s="6">
        <v>0</v>
      </c>
      <c r="AA254" s="7">
        <v>0</v>
      </c>
      <c r="AB254" s="8">
        <v>448.32000000000005</v>
      </c>
      <c r="AC254" s="6">
        <v>427.73</v>
      </c>
      <c r="AD254" s="6">
        <v>258.82</v>
      </c>
      <c r="AE254" s="6">
        <v>243.31</v>
      </c>
      <c r="AF254" s="6">
        <v>17.2</v>
      </c>
      <c r="AG254" s="6">
        <v>152.06</v>
      </c>
      <c r="AH254" s="6">
        <v>17.18</v>
      </c>
      <c r="AI254" s="6">
        <v>87.72</v>
      </c>
      <c r="AJ254" s="6">
        <v>0</v>
      </c>
      <c r="AK254" s="6">
        <v>73.34</v>
      </c>
      <c r="AL254" s="6">
        <v>20.29</v>
      </c>
      <c r="AM254" s="6">
        <v>13.7</v>
      </c>
      <c r="AN254" s="8">
        <v>19.8</v>
      </c>
      <c r="AO254" s="6">
        <v>140.54</v>
      </c>
      <c r="AP254" s="6">
        <v>13.78</v>
      </c>
      <c r="AQ254" s="6">
        <v>129.26</v>
      </c>
      <c r="AR254" s="6">
        <v>323.1</v>
      </c>
      <c r="AS254" s="6">
        <v>25.85</v>
      </c>
      <c r="AT254" s="8">
        <v>2311.71</v>
      </c>
      <c r="AU254" s="6">
        <v>296.49</v>
      </c>
      <c r="AV254" s="6">
        <v>4443.910000000001</v>
      </c>
      <c r="AW254" s="6">
        <v>2961.09</v>
      </c>
      <c r="AX254" s="6">
        <v>3249.88</v>
      </c>
      <c r="AY254" s="6">
        <v>66.09</v>
      </c>
      <c r="AZ254" s="6">
        <v>10.75</v>
      </c>
      <c r="BA254" s="8">
        <v>2761.78</v>
      </c>
      <c r="BB254" s="6">
        <v>18437.73</v>
      </c>
      <c r="BC254" s="6">
        <v>2213.77</v>
      </c>
      <c r="BD254" s="6">
        <v>542.41</v>
      </c>
      <c r="BE254" s="6">
        <v>611.76</v>
      </c>
      <c r="BF254" s="9">
        <v>126.65</v>
      </c>
      <c r="BG254" s="10">
        <v>0</v>
      </c>
      <c r="BH254" s="6">
        <v>57358.43</v>
      </c>
      <c r="BI254" s="11">
        <f t="shared" si="38"/>
        <v>59897.189999999995</v>
      </c>
      <c r="BJ254" s="11"/>
      <c r="BK254" s="6">
        <f aca="true" t="shared" si="47" ref="BK254:BK259">SUM(D254:G254,H254:I254,P254:S254,AB254:AH254,AN254,AT254:AU254,BA254)</f>
        <v>25633.580000000005</v>
      </c>
      <c r="BL254" s="6"/>
      <c r="BM254" s="81"/>
      <c r="BN254" s="6">
        <f aca="true" t="shared" si="48" ref="BN254:BN259">SUM(BB254:BG254,AV254:AZ254,AO254:AS254,AI254:AM254,T254:AA254,J254:O254)</f>
        <v>34263.60999999999</v>
      </c>
      <c r="BO254" s="5"/>
      <c r="BP254" s="5"/>
      <c r="BQ254" s="5"/>
      <c r="BR254" s="5"/>
      <c r="BS254" s="5"/>
      <c r="BT254" s="5"/>
      <c r="BU254" s="5"/>
      <c r="BV254" s="5"/>
      <c r="BW254" s="5"/>
    </row>
    <row r="255" spans="1:75" ht="15">
      <c r="A255" s="68"/>
      <c r="B255" s="38">
        <v>1</v>
      </c>
      <c r="C255" s="41" t="s">
        <v>76</v>
      </c>
      <c r="D255" s="6">
        <v>9698.630000000001</v>
      </c>
      <c r="E255" s="6">
        <v>1550.4</v>
      </c>
      <c r="F255" s="6">
        <v>2758.71</v>
      </c>
      <c r="G255" s="7">
        <v>958.05</v>
      </c>
      <c r="H255" s="8">
        <v>1306.42</v>
      </c>
      <c r="I255" s="6">
        <v>828.3199999999999</v>
      </c>
      <c r="J255" s="6">
        <v>318.32</v>
      </c>
      <c r="K255" s="6">
        <v>281.90999999999997</v>
      </c>
      <c r="L255" s="6">
        <v>17</v>
      </c>
      <c r="M255" s="6">
        <v>31.83</v>
      </c>
      <c r="N255" s="6">
        <v>0</v>
      </c>
      <c r="O255" s="6">
        <v>23.23</v>
      </c>
      <c r="P255" s="8">
        <v>292.08000000000004</v>
      </c>
      <c r="Q255" s="6">
        <v>114.63</v>
      </c>
      <c r="R255" s="6">
        <v>97.99000000000001</v>
      </c>
      <c r="S255" s="6">
        <v>127.81</v>
      </c>
      <c r="T255" s="6">
        <v>80.86</v>
      </c>
      <c r="U255" s="6">
        <v>106.95</v>
      </c>
      <c r="V255" s="6">
        <v>0</v>
      </c>
      <c r="W255" s="6">
        <v>19.63</v>
      </c>
      <c r="X255" s="6">
        <v>20.14</v>
      </c>
      <c r="Y255" s="6">
        <v>0</v>
      </c>
      <c r="Z255" s="6">
        <v>34.18</v>
      </c>
      <c r="AA255" s="7">
        <v>0</v>
      </c>
      <c r="AB255" s="8">
        <v>260.98</v>
      </c>
      <c r="AC255" s="6">
        <v>436.18</v>
      </c>
      <c r="AD255" s="6">
        <v>136.03</v>
      </c>
      <c r="AE255" s="6">
        <v>170.68</v>
      </c>
      <c r="AF255" s="6">
        <v>155.65</v>
      </c>
      <c r="AG255" s="6">
        <v>65.59</v>
      </c>
      <c r="AH255" s="6">
        <v>79.28999999999999</v>
      </c>
      <c r="AI255" s="6">
        <v>57.81</v>
      </c>
      <c r="AJ255" s="6">
        <v>0</v>
      </c>
      <c r="AK255" s="6">
        <v>12.19</v>
      </c>
      <c r="AL255" s="6">
        <v>46.45</v>
      </c>
      <c r="AM255" s="6">
        <v>0</v>
      </c>
      <c r="AN255" s="8">
        <v>19.8</v>
      </c>
      <c r="AO255" s="6">
        <v>48.04</v>
      </c>
      <c r="AP255" s="6">
        <v>19.63</v>
      </c>
      <c r="AQ255" s="6">
        <v>51.7</v>
      </c>
      <c r="AR255" s="6">
        <v>62.02</v>
      </c>
      <c r="AS255" s="6">
        <v>0</v>
      </c>
      <c r="AT255" s="8">
        <v>1697.4199999999998</v>
      </c>
      <c r="AU255" s="6">
        <v>226.8</v>
      </c>
      <c r="AV255" s="6">
        <v>3240.87</v>
      </c>
      <c r="AW255" s="6">
        <v>3461.99</v>
      </c>
      <c r="AX255" s="6">
        <v>2815.54</v>
      </c>
      <c r="AY255" s="6">
        <v>0</v>
      </c>
      <c r="AZ255" s="6">
        <v>0</v>
      </c>
      <c r="BA255" s="8">
        <v>1806.55</v>
      </c>
      <c r="BB255" s="6">
        <v>6996.6900000000005</v>
      </c>
      <c r="BC255" s="6">
        <v>29502.27</v>
      </c>
      <c r="BD255" s="6">
        <v>2637.41</v>
      </c>
      <c r="BE255" s="6">
        <v>3056.39</v>
      </c>
      <c r="BF255" s="9">
        <v>657.57</v>
      </c>
      <c r="BG255" s="10">
        <v>16.95</v>
      </c>
      <c r="BH255" s="6">
        <v>54315.28</v>
      </c>
      <c r="BI255" s="11">
        <f t="shared" si="38"/>
        <v>76405.58000000003</v>
      </c>
      <c r="BJ255" s="11"/>
      <c r="BK255" s="6">
        <f t="shared" si="47"/>
        <v>22788.010000000006</v>
      </c>
      <c r="BL255" s="6"/>
      <c r="BM255" s="81"/>
      <c r="BN255" s="6">
        <f t="shared" si="48"/>
        <v>53617.569999999985</v>
      </c>
      <c r="BO255" s="5"/>
      <c r="BP255" s="5"/>
      <c r="BQ255" s="5"/>
      <c r="BR255" s="5"/>
      <c r="BS255" s="5"/>
      <c r="BT255" s="5"/>
      <c r="BU255" s="5"/>
      <c r="BV255" s="5"/>
      <c r="BW255" s="5"/>
    </row>
    <row r="256" spans="1:75" ht="15">
      <c r="A256" s="68"/>
      <c r="B256" s="38">
        <v>2</v>
      </c>
      <c r="C256" s="41" t="s">
        <v>77</v>
      </c>
      <c r="D256" s="6">
        <v>3416.1800000000003</v>
      </c>
      <c r="E256" s="6">
        <v>986.9399999999999</v>
      </c>
      <c r="F256" s="6">
        <v>1630.5900000000001</v>
      </c>
      <c r="G256" s="7">
        <v>465.45</v>
      </c>
      <c r="H256" s="8">
        <v>1034.75</v>
      </c>
      <c r="I256" s="6">
        <v>564.99</v>
      </c>
      <c r="J256" s="6">
        <v>244.58999999999997</v>
      </c>
      <c r="K256" s="6">
        <v>122.35</v>
      </c>
      <c r="L256" s="6">
        <v>0</v>
      </c>
      <c r="M256" s="6">
        <v>0</v>
      </c>
      <c r="N256" s="6">
        <v>17</v>
      </c>
      <c r="O256" s="6">
        <v>0</v>
      </c>
      <c r="P256" s="8">
        <v>205.63</v>
      </c>
      <c r="Q256" s="6">
        <v>121.56</v>
      </c>
      <c r="R256" s="6">
        <v>24.990000000000002</v>
      </c>
      <c r="S256" s="6">
        <v>46.63</v>
      </c>
      <c r="T256" s="6">
        <v>7.57</v>
      </c>
      <c r="U256" s="6">
        <v>34.12</v>
      </c>
      <c r="V256" s="6">
        <v>31.67</v>
      </c>
      <c r="W256" s="6">
        <v>12.31</v>
      </c>
      <c r="X256" s="6">
        <v>41.989999999999995</v>
      </c>
      <c r="Y256" s="6">
        <v>0</v>
      </c>
      <c r="Z256" s="6">
        <v>21.33</v>
      </c>
      <c r="AA256" s="7">
        <v>0</v>
      </c>
      <c r="AB256" s="8">
        <v>292.09000000000003</v>
      </c>
      <c r="AC256" s="6">
        <v>206.34000000000003</v>
      </c>
      <c r="AD256" s="6">
        <v>100.21000000000001</v>
      </c>
      <c r="AE256" s="6">
        <v>84.82</v>
      </c>
      <c r="AF256" s="6">
        <v>71.07</v>
      </c>
      <c r="AG256" s="6">
        <v>67.64999999999999</v>
      </c>
      <c r="AH256" s="6">
        <v>51.33</v>
      </c>
      <c r="AI256" s="6">
        <v>68.08</v>
      </c>
      <c r="AJ256" s="6">
        <v>0</v>
      </c>
      <c r="AK256" s="6">
        <v>85.3</v>
      </c>
      <c r="AL256" s="6">
        <v>0</v>
      </c>
      <c r="AM256" s="6">
        <v>0</v>
      </c>
      <c r="AN256" s="8">
        <v>12.5</v>
      </c>
      <c r="AO256" s="6">
        <v>58.03</v>
      </c>
      <c r="AP256" s="6">
        <v>0</v>
      </c>
      <c r="AQ256" s="6">
        <v>25.85</v>
      </c>
      <c r="AR256" s="6">
        <v>23.25</v>
      </c>
      <c r="AS256" s="6">
        <v>0</v>
      </c>
      <c r="AT256" s="8">
        <v>918.02</v>
      </c>
      <c r="AU256" s="6">
        <v>367.71999999999997</v>
      </c>
      <c r="AV256" s="6">
        <v>495.57</v>
      </c>
      <c r="AW256" s="6">
        <v>561.04</v>
      </c>
      <c r="AX256" s="6">
        <v>985.5899999999999</v>
      </c>
      <c r="AY256" s="6">
        <v>37.69</v>
      </c>
      <c r="AZ256" s="6">
        <v>0</v>
      </c>
      <c r="BA256" s="8">
        <v>647.2</v>
      </c>
      <c r="BB256" s="6">
        <v>901.4200000000001</v>
      </c>
      <c r="BC256" s="6">
        <v>4948.67</v>
      </c>
      <c r="BD256" s="6">
        <v>17141.66</v>
      </c>
      <c r="BE256" s="6">
        <v>2341.84</v>
      </c>
      <c r="BF256" s="9">
        <v>78.46</v>
      </c>
      <c r="BG256" s="10">
        <v>0</v>
      </c>
      <c r="BH256" s="6">
        <v>27958.09</v>
      </c>
      <c r="BI256" s="11">
        <f t="shared" si="38"/>
        <v>39602.039999999986</v>
      </c>
      <c r="BJ256" s="11"/>
      <c r="BK256" s="6">
        <f t="shared" si="47"/>
        <v>11316.659999999996</v>
      </c>
      <c r="BL256" s="6"/>
      <c r="BM256" s="81"/>
      <c r="BN256" s="6">
        <f t="shared" si="48"/>
        <v>28285.379999999997</v>
      </c>
      <c r="BO256" s="5"/>
      <c r="BP256" s="5"/>
      <c r="BQ256" s="5"/>
      <c r="BR256" s="5"/>
      <c r="BS256" s="5"/>
      <c r="BT256" s="5"/>
      <c r="BU256" s="5"/>
      <c r="BV256" s="5"/>
      <c r="BW256" s="5"/>
    </row>
    <row r="257" spans="1:75" ht="15">
      <c r="A257" s="68"/>
      <c r="B257" s="38">
        <v>2</v>
      </c>
      <c r="C257" s="41" t="s">
        <v>78</v>
      </c>
      <c r="D257" s="6">
        <v>4098.740000000001</v>
      </c>
      <c r="E257" s="6">
        <v>967.02</v>
      </c>
      <c r="F257" s="6">
        <v>1063.9099999999999</v>
      </c>
      <c r="G257" s="7">
        <v>333.19</v>
      </c>
      <c r="H257" s="8">
        <v>524.28</v>
      </c>
      <c r="I257" s="6">
        <v>358.75</v>
      </c>
      <c r="J257" s="6">
        <v>38.39</v>
      </c>
      <c r="K257" s="6">
        <v>15.1</v>
      </c>
      <c r="L257" s="6">
        <v>0</v>
      </c>
      <c r="M257" s="6">
        <v>36.4</v>
      </c>
      <c r="N257" s="6">
        <v>0</v>
      </c>
      <c r="O257" s="6">
        <v>0</v>
      </c>
      <c r="P257" s="8">
        <v>174.9</v>
      </c>
      <c r="Q257" s="6">
        <v>83.46</v>
      </c>
      <c r="R257" s="6">
        <v>24.67</v>
      </c>
      <c r="S257" s="6">
        <v>42.06</v>
      </c>
      <c r="T257" s="6">
        <v>10</v>
      </c>
      <c r="U257" s="6">
        <v>0</v>
      </c>
      <c r="V257" s="6">
        <v>36.25</v>
      </c>
      <c r="W257" s="6">
        <v>17</v>
      </c>
      <c r="X257" s="6">
        <v>0</v>
      </c>
      <c r="Y257" s="6">
        <v>0</v>
      </c>
      <c r="Z257" s="6">
        <v>39.980000000000004</v>
      </c>
      <c r="AA257" s="7">
        <v>0</v>
      </c>
      <c r="AB257" s="8">
        <v>102.60000000000001</v>
      </c>
      <c r="AC257" s="6">
        <v>239.59999999999997</v>
      </c>
      <c r="AD257" s="6">
        <v>108.5</v>
      </c>
      <c r="AE257" s="6">
        <v>80.37</v>
      </c>
      <c r="AF257" s="6">
        <v>31.67</v>
      </c>
      <c r="AG257" s="6">
        <v>87.00999999999999</v>
      </c>
      <c r="AH257" s="6">
        <v>0</v>
      </c>
      <c r="AI257" s="6">
        <v>0</v>
      </c>
      <c r="AJ257" s="6">
        <v>0</v>
      </c>
      <c r="AK257" s="6">
        <v>0</v>
      </c>
      <c r="AL257" s="6">
        <v>49.35</v>
      </c>
      <c r="AM257" s="6">
        <v>0</v>
      </c>
      <c r="AN257" s="8">
        <v>33.38</v>
      </c>
      <c r="AO257" s="6">
        <v>19.8</v>
      </c>
      <c r="AP257" s="6">
        <v>13.78</v>
      </c>
      <c r="AQ257" s="6">
        <v>25.85</v>
      </c>
      <c r="AR257" s="6">
        <v>23.25</v>
      </c>
      <c r="AS257" s="6">
        <v>0</v>
      </c>
      <c r="AT257" s="8">
        <v>465.38</v>
      </c>
      <c r="AU257" s="6">
        <v>51.43000000000001</v>
      </c>
      <c r="AV257" s="6">
        <v>212.14</v>
      </c>
      <c r="AW257" s="6">
        <v>187.09</v>
      </c>
      <c r="AX257" s="6">
        <v>128.63</v>
      </c>
      <c r="AY257" s="6">
        <v>0</v>
      </c>
      <c r="AZ257" s="6">
        <v>0</v>
      </c>
      <c r="BA257" s="8">
        <v>797.81</v>
      </c>
      <c r="BB257" s="6">
        <v>1704.3600000000001</v>
      </c>
      <c r="BC257" s="6">
        <v>6115.6</v>
      </c>
      <c r="BD257" s="6">
        <v>2907.56</v>
      </c>
      <c r="BE257" s="6">
        <v>11183.449999999999</v>
      </c>
      <c r="BF257" s="9">
        <v>704.91</v>
      </c>
      <c r="BG257" s="10">
        <v>0</v>
      </c>
      <c r="BH257" s="6">
        <v>20901.37</v>
      </c>
      <c r="BI257" s="11">
        <f t="shared" si="38"/>
        <v>33137.62</v>
      </c>
      <c r="BJ257" s="11"/>
      <c r="BK257" s="6">
        <f t="shared" si="47"/>
        <v>9668.73</v>
      </c>
      <c r="BL257" s="6"/>
      <c r="BM257" s="81"/>
      <c r="BN257" s="6">
        <f t="shared" si="48"/>
        <v>23468.889999999996</v>
      </c>
      <c r="BO257" s="5"/>
      <c r="BP257" s="5"/>
      <c r="BQ257" s="5"/>
      <c r="BR257" s="5"/>
      <c r="BS257" s="5"/>
      <c r="BT257" s="5"/>
      <c r="BU257" s="5"/>
      <c r="BV257" s="5"/>
      <c r="BW257" s="5"/>
    </row>
    <row r="258" spans="1:75" ht="15.75" thickBot="1">
      <c r="A258" s="69"/>
      <c r="B258" s="48">
        <v>3</v>
      </c>
      <c r="C258" s="52" t="s">
        <v>40</v>
      </c>
      <c r="D258" s="12">
        <v>991.99</v>
      </c>
      <c r="E258" s="12">
        <v>505.58</v>
      </c>
      <c r="F258" s="12">
        <v>488.91</v>
      </c>
      <c r="G258" s="13">
        <v>217.95</v>
      </c>
      <c r="H258" s="14">
        <v>175.98</v>
      </c>
      <c r="I258" s="12">
        <v>116.01</v>
      </c>
      <c r="J258" s="12">
        <v>14.16</v>
      </c>
      <c r="K258" s="12">
        <v>144.18</v>
      </c>
      <c r="L258" s="12">
        <v>15.73</v>
      </c>
      <c r="M258" s="12">
        <v>31.18</v>
      </c>
      <c r="N258" s="12">
        <v>0</v>
      </c>
      <c r="O258" s="12">
        <v>0</v>
      </c>
      <c r="P258" s="14">
        <v>78.31</v>
      </c>
      <c r="Q258" s="12">
        <v>20.86</v>
      </c>
      <c r="R258" s="12">
        <v>9.84</v>
      </c>
      <c r="S258" s="12">
        <v>0</v>
      </c>
      <c r="T258" s="12">
        <v>17</v>
      </c>
      <c r="U258" s="12">
        <v>0</v>
      </c>
      <c r="V258" s="12">
        <v>13.62</v>
      </c>
      <c r="W258" s="12">
        <v>0</v>
      </c>
      <c r="X258" s="12">
        <v>0</v>
      </c>
      <c r="Y258" s="12">
        <v>0</v>
      </c>
      <c r="Z258" s="12">
        <v>0</v>
      </c>
      <c r="AA258" s="13">
        <v>0</v>
      </c>
      <c r="AB258" s="14">
        <v>56.03</v>
      </c>
      <c r="AC258" s="12">
        <v>89.97</v>
      </c>
      <c r="AD258" s="12">
        <v>10.15</v>
      </c>
      <c r="AE258" s="12">
        <v>47.4</v>
      </c>
      <c r="AF258" s="12">
        <v>0</v>
      </c>
      <c r="AG258" s="12">
        <v>0</v>
      </c>
      <c r="AH258" s="12">
        <v>19.74</v>
      </c>
      <c r="AI258" s="12">
        <v>90.2</v>
      </c>
      <c r="AJ258" s="12">
        <v>14.5</v>
      </c>
      <c r="AK258" s="12">
        <v>0</v>
      </c>
      <c r="AL258" s="12">
        <v>25.26</v>
      </c>
      <c r="AM258" s="12">
        <v>0</v>
      </c>
      <c r="AN258" s="14">
        <v>31.67</v>
      </c>
      <c r="AO258" s="12">
        <v>58.19</v>
      </c>
      <c r="AP258" s="12">
        <v>0</v>
      </c>
      <c r="AQ258" s="12">
        <v>0</v>
      </c>
      <c r="AR258" s="12">
        <v>40.89</v>
      </c>
      <c r="AS258" s="12">
        <v>0</v>
      </c>
      <c r="AT258" s="14">
        <v>211.98</v>
      </c>
      <c r="AU258" s="12">
        <v>56.67</v>
      </c>
      <c r="AV258" s="12">
        <v>17.16</v>
      </c>
      <c r="AW258" s="12">
        <v>89.5</v>
      </c>
      <c r="AX258" s="12">
        <v>37.65</v>
      </c>
      <c r="AY258" s="12">
        <v>44.18</v>
      </c>
      <c r="AZ258" s="12">
        <v>0</v>
      </c>
      <c r="BA258" s="14">
        <v>36.14</v>
      </c>
      <c r="BB258" s="12">
        <v>585.82</v>
      </c>
      <c r="BC258" s="12">
        <v>963.24</v>
      </c>
      <c r="BD258" s="12">
        <v>92.82</v>
      </c>
      <c r="BE258" s="12">
        <v>601.6</v>
      </c>
      <c r="BF258" s="15">
        <v>712.32</v>
      </c>
      <c r="BG258" s="16">
        <v>0</v>
      </c>
      <c r="BH258" s="12">
        <v>4372.85</v>
      </c>
      <c r="BI258" s="17">
        <f t="shared" si="38"/>
        <v>6774.379999999999</v>
      </c>
      <c r="BJ258" s="83"/>
      <c r="BK258" s="6">
        <f t="shared" si="47"/>
        <v>3165.1800000000003</v>
      </c>
      <c r="BL258" s="6"/>
      <c r="BM258" s="81"/>
      <c r="BN258" s="6">
        <f t="shared" si="48"/>
        <v>3609.1999999999994</v>
      </c>
      <c r="BO258" s="5"/>
      <c r="BP258" s="5"/>
      <c r="BQ258" s="5"/>
      <c r="BR258" s="5"/>
      <c r="BS258" s="5"/>
      <c r="BT258" s="5"/>
      <c r="BU258" s="5"/>
      <c r="BV258" s="5"/>
      <c r="BW258" s="5"/>
    </row>
    <row r="259" spans="1:75" ht="15.75" thickBot="1">
      <c r="A259" s="74" t="s">
        <v>25</v>
      </c>
      <c r="B259" s="75"/>
      <c r="C259" s="76"/>
      <c r="D259" s="24">
        <v>31.45</v>
      </c>
      <c r="E259" s="25">
        <v>17.67</v>
      </c>
      <c r="F259" s="25">
        <v>6.33</v>
      </c>
      <c r="G259" s="26">
        <v>9.98</v>
      </c>
      <c r="H259" s="24">
        <v>0</v>
      </c>
      <c r="I259" s="25">
        <v>0</v>
      </c>
      <c r="J259" s="25">
        <v>0</v>
      </c>
      <c r="K259" s="25">
        <v>18.05</v>
      </c>
      <c r="L259" s="25">
        <v>0</v>
      </c>
      <c r="M259" s="25">
        <v>0</v>
      </c>
      <c r="N259" s="25">
        <v>0</v>
      </c>
      <c r="O259" s="26">
        <v>0</v>
      </c>
      <c r="P259" s="24">
        <v>0</v>
      </c>
      <c r="Q259" s="25">
        <v>20.86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20.14</v>
      </c>
      <c r="Y259" s="25">
        <v>30.83</v>
      </c>
      <c r="Z259" s="25">
        <v>0</v>
      </c>
      <c r="AA259" s="26">
        <v>0</v>
      </c>
      <c r="AB259" s="24">
        <v>13.09</v>
      </c>
      <c r="AC259" s="25">
        <v>14.23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6">
        <v>0</v>
      </c>
      <c r="AN259" s="24">
        <v>0</v>
      </c>
      <c r="AO259" s="25">
        <v>0</v>
      </c>
      <c r="AP259" s="25">
        <v>0</v>
      </c>
      <c r="AQ259" s="25">
        <v>0</v>
      </c>
      <c r="AR259" s="25">
        <v>0</v>
      </c>
      <c r="AS259" s="26">
        <v>0</v>
      </c>
      <c r="AT259" s="24">
        <v>0</v>
      </c>
      <c r="AU259" s="25">
        <v>0</v>
      </c>
      <c r="AV259" s="25">
        <v>0</v>
      </c>
      <c r="AW259" s="25">
        <v>0</v>
      </c>
      <c r="AX259" s="25">
        <v>0</v>
      </c>
      <c r="AY259" s="25">
        <v>0</v>
      </c>
      <c r="AZ259" s="26">
        <v>0</v>
      </c>
      <c r="BA259" s="24">
        <v>0</v>
      </c>
      <c r="BB259" s="25">
        <v>0</v>
      </c>
      <c r="BC259" s="25">
        <v>0</v>
      </c>
      <c r="BD259" s="25">
        <v>0</v>
      </c>
      <c r="BE259" s="25">
        <v>0</v>
      </c>
      <c r="BF259" s="26">
        <v>0</v>
      </c>
      <c r="BG259" s="27">
        <v>0</v>
      </c>
      <c r="BH259" s="26">
        <v>91.96</v>
      </c>
      <c r="BI259" s="24">
        <f t="shared" si="38"/>
        <v>182.63</v>
      </c>
      <c r="BJ259" s="85"/>
      <c r="BK259" s="6">
        <f t="shared" si="47"/>
        <v>113.61000000000001</v>
      </c>
      <c r="BL259" s="6"/>
      <c r="BM259" s="81"/>
      <c r="BN259" s="6">
        <f t="shared" si="48"/>
        <v>69.02</v>
      </c>
      <c r="BO259" s="5"/>
      <c r="BP259" s="5"/>
      <c r="BQ259" s="5"/>
      <c r="BR259" s="5"/>
      <c r="BS259" s="5"/>
      <c r="BT259" s="5"/>
      <c r="BU259" s="5"/>
      <c r="BV259" s="5"/>
      <c r="BW259" s="5"/>
    </row>
    <row r="260" spans="1:75" ht="15">
      <c r="A260" s="5"/>
      <c r="B260" s="5"/>
      <c r="C260" s="5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86">
        <f aca="true" t="shared" si="49" ref="BH260:BN260">SUM(BH204:BH259)</f>
        <v>2019152.530000001</v>
      </c>
      <c r="BI260" s="86">
        <f t="shared" si="49"/>
        <v>2019152.5299999996</v>
      </c>
      <c r="BJ260" s="86"/>
      <c r="BK260" s="86">
        <f t="shared" si="49"/>
        <v>391311.89999999997</v>
      </c>
      <c r="BL260" s="86">
        <f t="shared" si="49"/>
        <v>155041.78</v>
      </c>
      <c r="BM260" s="86">
        <f t="shared" si="49"/>
        <v>640998.69</v>
      </c>
      <c r="BN260" s="86">
        <f t="shared" si="49"/>
        <v>831800.1599999999</v>
      </c>
      <c r="BO260" s="5"/>
      <c r="BP260" s="5"/>
      <c r="BQ260" s="5"/>
      <c r="BR260" s="5"/>
      <c r="BS260" s="5"/>
      <c r="BT260" s="5"/>
      <c r="BU260" s="5"/>
      <c r="BV260" s="5"/>
      <c r="BW260" s="5"/>
    </row>
    <row r="261" spans="1:75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84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1:75" ht="15.75" thickBo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84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</row>
    <row r="263" spans="1:75" ht="15">
      <c r="A263" s="55" t="s">
        <v>86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84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</row>
    <row r="264" spans="1:75" ht="15" customHeight="1" thickBot="1">
      <c r="A264" s="56" t="s">
        <v>13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84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</row>
    <row r="265" spans="1:75" ht="15">
      <c r="A265" s="37" t="s">
        <v>19</v>
      </c>
      <c r="B265" s="70" t="s">
        <v>20</v>
      </c>
      <c r="C265" s="71"/>
      <c r="D265" s="72" t="s">
        <v>21</v>
      </c>
      <c r="E265" s="60"/>
      <c r="F265" s="60"/>
      <c r="G265" s="61"/>
      <c r="H265" s="59" t="s">
        <v>16</v>
      </c>
      <c r="I265" s="60"/>
      <c r="J265" s="60"/>
      <c r="K265" s="60"/>
      <c r="L265" s="60"/>
      <c r="M265" s="60"/>
      <c r="N265" s="60"/>
      <c r="O265" s="61"/>
      <c r="P265" s="59" t="s">
        <v>22</v>
      </c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1"/>
      <c r="AB265" s="59" t="s">
        <v>14</v>
      </c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1"/>
      <c r="AN265" s="59" t="s">
        <v>23</v>
      </c>
      <c r="AO265" s="60"/>
      <c r="AP265" s="60"/>
      <c r="AQ265" s="60"/>
      <c r="AR265" s="60"/>
      <c r="AS265" s="61"/>
      <c r="AT265" s="59" t="s">
        <v>15</v>
      </c>
      <c r="AU265" s="60"/>
      <c r="AV265" s="60"/>
      <c r="AW265" s="60"/>
      <c r="AX265" s="60"/>
      <c r="AY265" s="60"/>
      <c r="AZ265" s="61"/>
      <c r="BA265" s="59" t="s">
        <v>24</v>
      </c>
      <c r="BB265" s="60"/>
      <c r="BC265" s="60"/>
      <c r="BD265" s="60"/>
      <c r="BE265" s="60"/>
      <c r="BF265" s="61"/>
      <c r="BG265" s="62" t="s">
        <v>25</v>
      </c>
      <c r="BH265" s="65" t="s">
        <v>17</v>
      </c>
      <c r="BI265" s="66" t="s">
        <v>18</v>
      </c>
      <c r="BJ265" s="87"/>
      <c r="BK265" s="84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</row>
    <row r="266" spans="1:75" ht="99.75" customHeight="1">
      <c r="A266" s="37" t="s">
        <v>26</v>
      </c>
      <c r="B266" s="4" t="s">
        <v>27</v>
      </c>
      <c r="C266" s="4"/>
      <c r="D266" s="38">
        <v>0</v>
      </c>
      <c r="E266" s="38">
        <v>0</v>
      </c>
      <c r="F266" s="38">
        <v>0</v>
      </c>
      <c r="G266" s="39">
        <v>0</v>
      </c>
      <c r="H266" s="40">
        <v>0</v>
      </c>
      <c r="I266" s="38">
        <v>0</v>
      </c>
      <c r="J266" s="38">
        <v>1</v>
      </c>
      <c r="K266" s="41">
        <v>1</v>
      </c>
      <c r="L266" s="38">
        <v>2</v>
      </c>
      <c r="M266" s="41">
        <v>2</v>
      </c>
      <c r="N266" s="38">
        <v>3</v>
      </c>
      <c r="O266" s="41">
        <v>3</v>
      </c>
      <c r="P266" s="40">
        <v>0</v>
      </c>
      <c r="Q266" s="38">
        <v>0</v>
      </c>
      <c r="R266" s="38">
        <v>0</v>
      </c>
      <c r="S266" s="38">
        <v>0</v>
      </c>
      <c r="T266" s="38">
        <v>1</v>
      </c>
      <c r="U266" s="38">
        <v>1</v>
      </c>
      <c r="V266" s="38">
        <v>1</v>
      </c>
      <c r="W266" s="38">
        <v>2</v>
      </c>
      <c r="X266" s="38">
        <v>2</v>
      </c>
      <c r="Y266" s="38">
        <v>2</v>
      </c>
      <c r="Z266" s="38">
        <v>3</v>
      </c>
      <c r="AA266" s="39">
        <v>3</v>
      </c>
      <c r="AB266" s="40"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0</v>
      </c>
      <c r="AI266" s="38">
        <v>1</v>
      </c>
      <c r="AJ266" s="38">
        <v>1</v>
      </c>
      <c r="AK266" s="38">
        <v>2</v>
      </c>
      <c r="AL266" s="38">
        <v>2</v>
      </c>
      <c r="AM266" s="38">
        <v>3</v>
      </c>
      <c r="AN266" s="40">
        <v>0</v>
      </c>
      <c r="AO266" s="38">
        <v>1</v>
      </c>
      <c r="AP266" s="38">
        <v>2</v>
      </c>
      <c r="AQ266" s="38">
        <v>2</v>
      </c>
      <c r="AR266" s="38">
        <v>2</v>
      </c>
      <c r="AS266" s="38">
        <v>3</v>
      </c>
      <c r="AT266" s="40">
        <v>0</v>
      </c>
      <c r="AU266" s="38">
        <v>0</v>
      </c>
      <c r="AV266" s="38">
        <v>1</v>
      </c>
      <c r="AW266" s="38">
        <v>1</v>
      </c>
      <c r="AX266" s="38">
        <v>2</v>
      </c>
      <c r="AY266" s="38">
        <v>2</v>
      </c>
      <c r="AZ266" s="38">
        <v>3</v>
      </c>
      <c r="BA266" s="40">
        <v>0</v>
      </c>
      <c r="BB266" s="38">
        <v>1</v>
      </c>
      <c r="BC266" s="38">
        <v>1</v>
      </c>
      <c r="BD266" s="38">
        <v>2</v>
      </c>
      <c r="BE266" s="38">
        <v>2</v>
      </c>
      <c r="BF266" s="42">
        <v>3</v>
      </c>
      <c r="BG266" s="63"/>
      <c r="BH266" s="65"/>
      <c r="BI266" s="66"/>
      <c r="BJ266" s="87"/>
      <c r="BK266" s="84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</row>
    <row r="267" spans="1:75" ht="100.5">
      <c r="A267" s="43"/>
      <c r="B267" s="4"/>
      <c r="C267" s="4" t="s">
        <v>28</v>
      </c>
      <c r="D267" s="44" t="s">
        <v>29</v>
      </c>
      <c r="E267" s="44" t="s">
        <v>30</v>
      </c>
      <c r="F267" s="44" t="s">
        <v>31</v>
      </c>
      <c r="G267" s="45" t="s">
        <v>32</v>
      </c>
      <c r="H267" s="46" t="s">
        <v>33</v>
      </c>
      <c r="I267" s="44" t="s">
        <v>34</v>
      </c>
      <c r="J267" s="44" t="s">
        <v>35</v>
      </c>
      <c r="K267" s="44" t="s">
        <v>36</v>
      </c>
      <c r="L267" s="44" t="s">
        <v>37</v>
      </c>
      <c r="M267" s="44" t="s">
        <v>38</v>
      </c>
      <c r="N267" s="44" t="s">
        <v>39</v>
      </c>
      <c r="O267" s="44" t="s">
        <v>40</v>
      </c>
      <c r="P267" s="46" t="s">
        <v>41</v>
      </c>
      <c r="Q267" s="44" t="s">
        <v>42</v>
      </c>
      <c r="R267" s="44" t="s">
        <v>43</v>
      </c>
      <c r="S267" s="44" t="s">
        <v>44</v>
      </c>
      <c r="T267" s="44" t="s">
        <v>45</v>
      </c>
      <c r="U267" s="44" t="s">
        <v>46</v>
      </c>
      <c r="V267" s="44" t="s">
        <v>47</v>
      </c>
      <c r="W267" s="44" t="s">
        <v>48</v>
      </c>
      <c r="X267" s="44" t="s">
        <v>49</v>
      </c>
      <c r="Y267" s="44" t="s">
        <v>50</v>
      </c>
      <c r="Z267" s="44" t="s">
        <v>51</v>
      </c>
      <c r="AA267" s="44" t="s">
        <v>40</v>
      </c>
      <c r="AB267" s="46" t="s">
        <v>52</v>
      </c>
      <c r="AC267" s="44" t="s">
        <v>53</v>
      </c>
      <c r="AD267" s="44" t="s">
        <v>54</v>
      </c>
      <c r="AE267" s="44" t="s">
        <v>55</v>
      </c>
      <c r="AF267" s="44" t="s">
        <v>56</v>
      </c>
      <c r="AG267" s="44" t="s">
        <v>57</v>
      </c>
      <c r="AH267" s="44" t="s">
        <v>58</v>
      </c>
      <c r="AI267" s="44" t="s">
        <v>59</v>
      </c>
      <c r="AJ267" s="44" t="s">
        <v>60</v>
      </c>
      <c r="AK267" s="44" t="s">
        <v>61</v>
      </c>
      <c r="AL267" s="44" t="s">
        <v>62</v>
      </c>
      <c r="AM267" s="44" t="s">
        <v>40</v>
      </c>
      <c r="AN267" s="46" t="s">
        <v>63</v>
      </c>
      <c r="AO267" s="44" t="s">
        <v>64</v>
      </c>
      <c r="AP267" s="44" t="s">
        <v>65</v>
      </c>
      <c r="AQ267" s="44" t="s">
        <v>66</v>
      </c>
      <c r="AR267" s="44" t="s">
        <v>67</v>
      </c>
      <c r="AS267" s="44" t="s">
        <v>40</v>
      </c>
      <c r="AT267" s="46" t="s">
        <v>68</v>
      </c>
      <c r="AU267" s="44" t="s">
        <v>69</v>
      </c>
      <c r="AV267" s="44" t="s">
        <v>70</v>
      </c>
      <c r="AW267" s="44" t="s">
        <v>71</v>
      </c>
      <c r="AX267" s="44" t="s">
        <v>72</v>
      </c>
      <c r="AY267" s="44" t="s">
        <v>73</v>
      </c>
      <c r="AZ267" s="44" t="s">
        <v>40</v>
      </c>
      <c r="BA267" s="46" t="s">
        <v>74</v>
      </c>
      <c r="BB267" s="44" t="s">
        <v>75</v>
      </c>
      <c r="BC267" s="44" t="s">
        <v>76</v>
      </c>
      <c r="BD267" s="44" t="s">
        <v>77</v>
      </c>
      <c r="BE267" s="44" t="s">
        <v>78</v>
      </c>
      <c r="BF267" s="47" t="s">
        <v>40</v>
      </c>
      <c r="BG267" s="64"/>
      <c r="BH267" s="65"/>
      <c r="BI267" s="66"/>
      <c r="BJ267" s="57"/>
      <c r="BK267" s="80" t="s">
        <v>89</v>
      </c>
      <c r="BL267" s="80" t="s">
        <v>90</v>
      </c>
      <c r="BM267" s="80" t="s">
        <v>91</v>
      </c>
      <c r="BN267" s="80" t="s">
        <v>92</v>
      </c>
      <c r="BO267" s="81"/>
      <c r="BP267" s="82" t="s">
        <v>21</v>
      </c>
      <c r="BQ267" s="82" t="s">
        <v>16</v>
      </c>
      <c r="BR267" s="82" t="s">
        <v>22</v>
      </c>
      <c r="BS267" s="82" t="s">
        <v>14</v>
      </c>
      <c r="BT267" s="82" t="s">
        <v>23</v>
      </c>
      <c r="BU267" s="82" t="s">
        <v>15</v>
      </c>
      <c r="BV267" s="82" t="s">
        <v>24</v>
      </c>
      <c r="BW267" s="82" t="s">
        <v>94</v>
      </c>
    </row>
    <row r="268" spans="1:75" ht="15">
      <c r="A268" s="67" t="s">
        <v>21</v>
      </c>
      <c r="B268" s="38">
        <v>0</v>
      </c>
      <c r="C268" s="58" t="s">
        <v>29</v>
      </c>
      <c r="D268" s="6">
        <v>22316.57</v>
      </c>
      <c r="E268" s="6">
        <v>11073.61</v>
      </c>
      <c r="F268" s="6">
        <v>8272.99</v>
      </c>
      <c r="G268" s="7">
        <v>5363.320000000001</v>
      </c>
      <c r="H268" s="8">
        <v>10189.470000000001</v>
      </c>
      <c r="I268" s="6">
        <v>8339.380000000001</v>
      </c>
      <c r="J268" s="6">
        <v>4014.3799999999997</v>
      </c>
      <c r="K268" s="6">
        <v>3856.6000000000004</v>
      </c>
      <c r="L268" s="6">
        <v>699.42</v>
      </c>
      <c r="M268" s="6">
        <v>496.96</v>
      </c>
      <c r="N268" s="6">
        <v>51.620000000000005</v>
      </c>
      <c r="O268" s="6">
        <v>12.41</v>
      </c>
      <c r="P268" s="8">
        <v>2390.56</v>
      </c>
      <c r="Q268" s="6">
        <v>2084.87</v>
      </c>
      <c r="R268" s="6">
        <v>1453.64</v>
      </c>
      <c r="S268" s="6">
        <v>1856.81</v>
      </c>
      <c r="T268" s="6">
        <v>1653.32</v>
      </c>
      <c r="U268" s="6">
        <v>885.6700000000001</v>
      </c>
      <c r="V268" s="6">
        <v>276.34000000000003</v>
      </c>
      <c r="W268" s="6">
        <v>900.92</v>
      </c>
      <c r="X268" s="6">
        <v>739.94</v>
      </c>
      <c r="Y268" s="6">
        <v>216.19</v>
      </c>
      <c r="Z268" s="6">
        <v>321.89000000000004</v>
      </c>
      <c r="AA268" s="7">
        <v>0</v>
      </c>
      <c r="AB268" s="8">
        <v>3864.48</v>
      </c>
      <c r="AC268" s="6">
        <v>3041.5699999999997</v>
      </c>
      <c r="AD268" s="6">
        <v>1892.2099999999998</v>
      </c>
      <c r="AE268" s="6">
        <v>1412.07</v>
      </c>
      <c r="AF268" s="6">
        <v>886.23</v>
      </c>
      <c r="AG268" s="6">
        <v>1327.9099999999999</v>
      </c>
      <c r="AH268" s="6">
        <v>801.31</v>
      </c>
      <c r="AI268" s="6">
        <v>641.65</v>
      </c>
      <c r="AJ268" s="6">
        <v>149.27</v>
      </c>
      <c r="AK268" s="6">
        <v>632.5</v>
      </c>
      <c r="AL268" s="6">
        <v>330.55</v>
      </c>
      <c r="AM268" s="6">
        <v>81.43</v>
      </c>
      <c r="AN268" s="8">
        <v>864.4699999999999</v>
      </c>
      <c r="AO268" s="6">
        <v>1981.1999999999998</v>
      </c>
      <c r="AP268" s="6">
        <v>109.95</v>
      </c>
      <c r="AQ268" s="6">
        <v>168.85</v>
      </c>
      <c r="AR268" s="6">
        <v>502.79</v>
      </c>
      <c r="AS268" s="6">
        <v>13.63</v>
      </c>
      <c r="AT268" s="8">
        <v>3555.0899999999997</v>
      </c>
      <c r="AU268" s="6">
        <v>1769.24</v>
      </c>
      <c r="AV268" s="6">
        <v>2231.9</v>
      </c>
      <c r="AW268" s="6">
        <v>2229.96</v>
      </c>
      <c r="AX268" s="6">
        <v>1182.1100000000001</v>
      </c>
      <c r="AY268" s="6">
        <v>82.5</v>
      </c>
      <c r="AZ268" s="6">
        <v>124.13</v>
      </c>
      <c r="BA268" s="8">
        <v>6733.26</v>
      </c>
      <c r="BB268" s="6">
        <v>3597.12</v>
      </c>
      <c r="BC268" s="6">
        <v>1521.26</v>
      </c>
      <c r="BD268" s="6">
        <v>955.4100000000001</v>
      </c>
      <c r="BE268" s="6">
        <v>765.21</v>
      </c>
      <c r="BF268" s="9">
        <v>320.76</v>
      </c>
      <c r="BG268" s="10">
        <v>0</v>
      </c>
      <c r="BH268" s="6">
        <v>233255.51</v>
      </c>
      <c r="BI268" s="11">
        <f aca="true" t="shared" si="50" ref="BI268:BI323">SUM(D268:BG268)</f>
        <v>131236.9</v>
      </c>
      <c r="BJ268" s="11"/>
      <c r="BK268" s="6"/>
      <c r="BL268" s="6">
        <f aca="true" t="shared" si="51" ref="BL268:BL273">SUM(BB268:BG268,AV268:AZ268,AO268:AS268,AI268:AM268,T268:AA268,J268:O268)</f>
        <v>31747.83999999999</v>
      </c>
      <c r="BM268" s="6">
        <f aca="true" t="shared" si="52" ref="BM268:BM273">SUM(BA268,AT268:AU268,AN268,AB268:AH268,P268:S268,D268:I268)</f>
        <v>99489.06000000001</v>
      </c>
      <c r="BN268" s="6"/>
      <c r="BO268" s="82" t="s">
        <v>21</v>
      </c>
      <c r="BP268" s="6">
        <f>SUM(D268:G271)</f>
        <v>103287.94999999998</v>
      </c>
      <c r="BQ268" s="6">
        <f>SUM(H268:O271)</f>
        <v>50931.349999999984</v>
      </c>
      <c r="BR268" s="6">
        <f>SUM(P268:AA271)</f>
        <v>27528.11</v>
      </c>
      <c r="BS268" s="6">
        <f>SUM(AB268:AM271)</f>
        <v>38650.100000000006</v>
      </c>
      <c r="BT268" s="6">
        <f>SUM(AN268:AS271)</f>
        <v>9402.449999999999</v>
      </c>
      <c r="BU268" s="6">
        <f>SUM(AT268:AZ271)</f>
        <v>26180.69000000001</v>
      </c>
      <c r="BV268" s="6">
        <f>SUM(BA268:BF271)</f>
        <v>27179.670000000002</v>
      </c>
      <c r="BW268" s="6">
        <f>SUM(BG268:BG271)</f>
        <v>0</v>
      </c>
    </row>
    <row r="269" spans="1:75" ht="15">
      <c r="A269" s="68"/>
      <c r="B269" s="38">
        <v>0</v>
      </c>
      <c r="C269" s="58" t="s">
        <v>30</v>
      </c>
      <c r="D269" s="6">
        <v>15688.59</v>
      </c>
      <c r="E269" s="6">
        <v>4305.12</v>
      </c>
      <c r="F269" s="6">
        <v>3204.74</v>
      </c>
      <c r="G269" s="7">
        <v>1856.04</v>
      </c>
      <c r="H269" s="8">
        <v>4958.04</v>
      </c>
      <c r="I269" s="6">
        <v>3382.1500000000005</v>
      </c>
      <c r="J269" s="6">
        <v>1218.34</v>
      </c>
      <c r="K269" s="6">
        <v>1500.6999999999998</v>
      </c>
      <c r="L269" s="6">
        <v>105.73</v>
      </c>
      <c r="M269" s="6">
        <v>171.85999999999999</v>
      </c>
      <c r="N269" s="6">
        <v>48.480000000000004</v>
      </c>
      <c r="O269" s="6">
        <v>12.7</v>
      </c>
      <c r="P269" s="8">
        <v>2143.88</v>
      </c>
      <c r="Q269" s="6">
        <v>1134.02</v>
      </c>
      <c r="R269" s="6">
        <v>1004.1800000000001</v>
      </c>
      <c r="S269" s="6">
        <v>941.7900000000001</v>
      </c>
      <c r="T269" s="6">
        <v>950.1199999999999</v>
      </c>
      <c r="U269" s="6">
        <v>737.79</v>
      </c>
      <c r="V269" s="6">
        <v>239.54000000000002</v>
      </c>
      <c r="W269" s="6">
        <v>205.87</v>
      </c>
      <c r="X269" s="6">
        <v>129.29</v>
      </c>
      <c r="Y269" s="6">
        <v>113.21</v>
      </c>
      <c r="Z269" s="6">
        <v>83.56</v>
      </c>
      <c r="AA269" s="7">
        <v>0</v>
      </c>
      <c r="AB269" s="8">
        <v>2130.5099999999998</v>
      </c>
      <c r="AC269" s="6">
        <v>1414.2099999999998</v>
      </c>
      <c r="AD269" s="6">
        <v>794.89</v>
      </c>
      <c r="AE269" s="6">
        <v>899.3199999999999</v>
      </c>
      <c r="AF269" s="6">
        <v>432.18</v>
      </c>
      <c r="AG269" s="6">
        <v>686.99</v>
      </c>
      <c r="AH269" s="6">
        <v>364.64</v>
      </c>
      <c r="AI269" s="6">
        <v>549.59</v>
      </c>
      <c r="AJ269" s="6">
        <v>84.41</v>
      </c>
      <c r="AK269" s="6">
        <v>284.14</v>
      </c>
      <c r="AL269" s="6">
        <v>271.82</v>
      </c>
      <c r="AM269" s="6">
        <v>98.52</v>
      </c>
      <c r="AN269" s="8">
        <v>270.42</v>
      </c>
      <c r="AO269" s="6">
        <v>758.46</v>
      </c>
      <c r="AP269" s="6">
        <v>26.560000000000002</v>
      </c>
      <c r="AQ269" s="6">
        <v>27.27</v>
      </c>
      <c r="AR269" s="6">
        <v>202.45</v>
      </c>
      <c r="AS269" s="6">
        <v>0</v>
      </c>
      <c r="AT269" s="8">
        <v>1375.4</v>
      </c>
      <c r="AU269" s="6">
        <v>378.12</v>
      </c>
      <c r="AV269" s="6">
        <v>799.1200000000001</v>
      </c>
      <c r="AW269" s="6">
        <v>1034.64</v>
      </c>
      <c r="AX269" s="6">
        <v>435.37</v>
      </c>
      <c r="AY269" s="6">
        <v>0</v>
      </c>
      <c r="AZ269" s="6">
        <v>38.45</v>
      </c>
      <c r="BA269" s="8">
        <v>2454.7000000000003</v>
      </c>
      <c r="BB269" s="6">
        <v>820.77</v>
      </c>
      <c r="BC269" s="6">
        <v>452.6</v>
      </c>
      <c r="BD269" s="6">
        <v>124.28</v>
      </c>
      <c r="BE269" s="6">
        <v>252.41</v>
      </c>
      <c r="BF269" s="9">
        <v>79.83</v>
      </c>
      <c r="BG269" s="10">
        <v>0</v>
      </c>
      <c r="BH269" s="6">
        <v>74201.43</v>
      </c>
      <c r="BI269" s="11">
        <f t="shared" si="50"/>
        <v>61677.80999999998</v>
      </c>
      <c r="BJ269" s="11"/>
      <c r="BK269" s="6"/>
      <c r="BL269" s="6">
        <f t="shared" si="51"/>
        <v>11857.880000000001</v>
      </c>
      <c r="BM269" s="6">
        <f t="shared" si="52"/>
        <v>49819.93</v>
      </c>
      <c r="BN269" s="81"/>
      <c r="BO269" s="82" t="s">
        <v>16</v>
      </c>
      <c r="BP269" s="6">
        <f>SUM(D272:G279)</f>
        <v>70028.86000000003</v>
      </c>
      <c r="BQ269" s="6">
        <f>SUM(H272:O279)</f>
        <v>141693.65000000002</v>
      </c>
      <c r="BR269" s="6">
        <f>SUM(P272:AA279)</f>
        <v>32901.479999999996</v>
      </c>
      <c r="BS269" s="6">
        <f>SUM(AB272:AM279)</f>
        <v>19218.77999999999</v>
      </c>
      <c r="BT269" s="6">
        <f>SUM(AN272:AS279)</f>
        <v>3944.19</v>
      </c>
      <c r="BU269" s="6">
        <f>SUM(AT272:AZ279)</f>
        <v>7089.960000000001</v>
      </c>
      <c r="BV269" s="6">
        <f>SUM(BA272:BF279)</f>
        <v>9270.480000000001</v>
      </c>
      <c r="BW269" s="6">
        <f>SUM(BG272:BG279)</f>
        <v>0</v>
      </c>
    </row>
    <row r="270" spans="1:75" ht="15">
      <c r="A270" s="68"/>
      <c r="B270" s="38">
        <v>0</v>
      </c>
      <c r="C270" s="58" t="s">
        <v>31</v>
      </c>
      <c r="D270" s="6">
        <v>8594.4</v>
      </c>
      <c r="E270" s="6">
        <v>3347.8</v>
      </c>
      <c r="F270" s="6">
        <v>3252.59</v>
      </c>
      <c r="G270" s="7">
        <v>3287.65</v>
      </c>
      <c r="H270" s="8">
        <v>2826.13</v>
      </c>
      <c r="I270" s="6">
        <v>1972.4</v>
      </c>
      <c r="J270" s="6">
        <v>574.42</v>
      </c>
      <c r="K270" s="6">
        <v>1080.8</v>
      </c>
      <c r="L270" s="6">
        <v>98.03999999999999</v>
      </c>
      <c r="M270" s="6">
        <v>547.06</v>
      </c>
      <c r="N270" s="6">
        <v>12.11</v>
      </c>
      <c r="O270" s="6">
        <v>34.38</v>
      </c>
      <c r="P270" s="8">
        <v>967.03</v>
      </c>
      <c r="Q270" s="6">
        <v>356.80999999999995</v>
      </c>
      <c r="R270" s="6">
        <v>274.64</v>
      </c>
      <c r="S270" s="6">
        <v>340.55999999999995</v>
      </c>
      <c r="T270" s="6">
        <v>482.15999999999997</v>
      </c>
      <c r="U270" s="6">
        <v>469.26</v>
      </c>
      <c r="V270" s="6">
        <v>139.82</v>
      </c>
      <c r="W270" s="6">
        <v>125.32000000000001</v>
      </c>
      <c r="X270" s="6">
        <v>170.19</v>
      </c>
      <c r="Y270" s="6">
        <v>46.91</v>
      </c>
      <c r="Z270" s="6">
        <v>169.27</v>
      </c>
      <c r="AA270" s="7">
        <v>0</v>
      </c>
      <c r="AB270" s="8">
        <v>1247.2</v>
      </c>
      <c r="AC270" s="6">
        <v>2324.12</v>
      </c>
      <c r="AD270" s="6">
        <v>1730.1</v>
      </c>
      <c r="AE270" s="6">
        <v>605.37</v>
      </c>
      <c r="AF270" s="6">
        <v>498.04</v>
      </c>
      <c r="AG270" s="6">
        <v>398.65</v>
      </c>
      <c r="AH270" s="6">
        <v>746.9599999999999</v>
      </c>
      <c r="AI270" s="6">
        <v>469.58</v>
      </c>
      <c r="AJ270" s="6">
        <v>39.95</v>
      </c>
      <c r="AK270" s="6">
        <v>245.22999999999996</v>
      </c>
      <c r="AL270" s="6">
        <v>117.07000000000001</v>
      </c>
      <c r="AM270" s="6">
        <v>10.83</v>
      </c>
      <c r="AN270" s="8">
        <v>195.91000000000003</v>
      </c>
      <c r="AO270" s="6">
        <v>1646.23</v>
      </c>
      <c r="AP270" s="6">
        <v>219.55</v>
      </c>
      <c r="AQ270" s="6">
        <v>150.41</v>
      </c>
      <c r="AR270" s="6">
        <v>122.03</v>
      </c>
      <c r="AS270" s="6">
        <v>21.01</v>
      </c>
      <c r="AT270" s="8">
        <v>1989.3700000000001</v>
      </c>
      <c r="AU270" s="6">
        <v>940.6999999999999</v>
      </c>
      <c r="AV270" s="6">
        <v>1146.3200000000002</v>
      </c>
      <c r="AW270" s="6">
        <v>1285.97</v>
      </c>
      <c r="AX270" s="6">
        <v>788.5899999999999</v>
      </c>
      <c r="AY270" s="6">
        <v>0</v>
      </c>
      <c r="AZ270" s="6">
        <v>115.29</v>
      </c>
      <c r="BA270" s="8">
        <v>1782.73</v>
      </c>
      <c r="BB270" s="6">
        <v>2187.61</v>
      </c>
      <c r="BC270" s="6">
        <v>908.6</v>
      </c>
      <c r="BD270" s="6">
        <v>264.83</v>
      </c>
      <c r="BE270" s="6">
        <v>361.76</v>
      </c>
      <c r="BF270" s="9">
        <v>132.04</v>
      </c>
      <c r="BG270" s="10">
        <v>0</v>
      </c>
      <c r="BH270" s="6">
        <v>73400.88</v>
      </c>
      <c r="BI270" s="11">
        <f t="shared" si="50"/>
        <v>51861.80000000003</v>
      </c>
      <c r="BJ270" s="11"/>
      <c r="BK270" s="6"/>
      <c r="BL270" s="6">
        <f t="shared" si="51"/>
        <v>14182.64</v>
      </c>
      <c r="BM270" s="6">
        <f t="shared" si="52"/>
        <v>37679.159999999996</v>
      </c>
      <c r="BN270" s="81"/>
      <c r="BO270" s="82" t="s">
        <v>22</v>
      </c>
      <c r="BP270" s="6">
        <f>SUM(D280:G291)</f>
        <v>53210.83</v>
      </c>
      <c r="BQ270" s="6">
        <f>SUM(H280:O291)</f>
        <v>41495.61000000001</v>
      </c>
      <c r="BR270" s="6">
        <f>SUM(P280:AA291)</f>
        <v>147866.80999999994</v>
      </c>
      <c r="BS270" s="6">
        <f>SUM(AB280:AM291)</f>
        <v>35301.98999999999</v>
      </c>
      <c r="BT270" s="6">
        <f>SUM(AN280:AS291)</f>
        <v>6979.42</v>
      </c>
      <c r="BU270" s="6">
        <f>SUM(AT280:AZ291)</f>
        <v>5620.339999999998</v>
      </c>
      <c r="BV270" s="6">
        <f>SUM(BA280:BF291)</f>
        <v>6618.969999999999</v>
      </c>
      <c r="BW270" s="6">
        <f>SUM(BG280:BG291)</f>
        <v>0</v>
      </c>
    </row>
    <row r="271" spans="1:75" ht="15.75" thickBot="1">
      <c r="A271" s="69"/>
      <c r="B271" s="48">
        <v>0</v>
      </c>
      <c r="C271" s="49" t="s">
        <v>32</v>
      </c>
      <c r="D271" s="12">
        <v>5660.98</v>
      </c>
      <c r="E271" s="12">
        <v>2505.9400000000005</v>
      </c>
      <c r="F271" s="12">
        <v>2679.85</v>
      </c>
      <c r="G271" s="13">
        <v>1877.76</v>
      </c>
      <c r="H271" s="14">
        <v>2109.91</v>
      </c>
      <c r="I271" s="12">
        <v>1424.32</v>
      </c>
      <c r="J271" s="12">
        <v>527.02</v>
      </c>
      <c r="K271" s="12">
        <v>505.9</v>
      </c>
      <c r="L271" s="12">
        <v>45.74</v>
      </c>
      <c r="M271" s="12">
        <v>102.77000000000001</v>
      </c>
      <c r="N271" s="12">
        <v>12.11</v>
      </c>
      <c r="O271" s="12">
        <v>0</v>
      </c>
      <c r="P271" s="14">
        <v>1105.6100000000001</v>
      </c>
      <c r="Q271" s="12">
        <v>394.28999999999996</v>
      </c>
      <c r="R271" s="12">
        <v>522.66</v>
      </c>
      <c r="S271" s="12">
        <v>440.07</v>
      </c>
      <c r="T271" s="12">
        <v>439.16</v>
      </c>
      <c r="U271" s="12">
        <v>305.28000000000003</v>
      </c>
      <c r="V271" s="12">
        <v>102.89999999999999</v>
      </c>
      <c r="W271" s="12">
        <v>108.67</v>
      </c>
      <c r="X271" s="12">
        <v>46.59</v>
      </c>
      <c r="Y271" s="12">
        <v>29.57</v>
      </c>
      <c r="Z271" s="12">
        <v>27.94</v>
      </c>
      <c r="AA271" s="13">
        <v>0</v>
      </c>
      <c r="AB271" s="14">
        <v>1038.76</v>
      </c>
      <c r="AC271" s="12">
        <v>1759.07</v>
      </c>
      <c r="AD271" s="12">
        <v>1127.33</v>
      </c>
      <c r="AE271" s="12">
        <v>570.83</v>
      </c>
      <c r="AF271" s="12">
        <v>712.16</v>
      </c>
      <c r="AG271" s="12">
        <v>377.73</v>
      </c>
      <c r="AH271" s="12">
        <v>566.5</v>
      </c>
      <c r="AI271" s="12">
        <v>413.17</v>
      </c>
      <c r="AJ271" s="12">
        <v>83.17</v>
      </c>
      <c r="AK271" s="12">
        <v>191.15</v>
      </c>
      <c r="AL271" s="12">
        <v>304.73</v>
      </c>
      <c r="AM271" s="12">
        <v>0</v>
      </c>
      <c r="AN271" s="14">
        <v>226.85000000000002</v>
      </c>
      <c r="AO271" s="12">
        <v>1533.49</v>
      </c>
      <c r="AP271" s="12">
        <v>132.38</v>
      </c>
      <c r="AQ271" s="12">
        <v>11.64</v>
      </c>
      <c r="AR271" s="12">
        <v>216.9</v>
      </c>
      <c r="AS271" s="12">
        <v>0</v>
      </c>
      <c r="AT271" s="14">
        <v>1704.59</v>
      </c>
      <c r="AU271" s="12">
        <v>1227.04</v>
      </c>
      <c r="AV271" s="12">
        <v>558.81</v>
      </c>
      <c r="AW271" s="12">
        <v>932.75</v>
      </c>
      <c r="AX271" s="12">
        <v>224.14999999999998</v>
      </c>
      <c r="AY271" s="12">
        <v>31.08</v>
      </c>
      <c r="AZ271" s="12">
        <v>0</v>
      </c>
      <c r="BA271" s="14">
        <v>1770.66</v>
      </c>
      <c r="BB271" s="12">
        <v>1014.05</v>
      </c>
      <c r="BC271" s="12">
        <v>340.07</v>
      </c>
      <c r="BD271" s="12">
        <v>253.88000000000002</v>
      </c>
      <c r="BE271" s="12">
        <v>48.09</v>
      </c>
      <c r="BF271" s="15">
        <v>37.74</v>
      </c>
      <c r="BG271" s="16">
        <v>0</v>
      </c>
      <c r="BH271" s="12">
        <v>41738.36</v>
      </c>
      <c r="BI271" s="17">
        <f t="shared" si="50"/>
        <v>38383.81</v>
      </c>
      <c r="BJ271" s="83"/>
      <c r="BK271" s="6"/>
      <c r="BL271" s="6">
        <f t="shared" si="51"/>
        <v>8580.9</v>
      </c>
      <c r="BM271" s="6">
        <f t="shared" si="52"/>
        <v>29802.909999999996</v>
      </c>
      <c r="BN271" s="81"/>
      <c r="BO271" s="82" t="s">
        <v>14</v>
      </c>
      <c r="BP271" s="6">
        <f>SUM(D292:G303)</f>
        <v>66966.00999999998</v>
      </c>
      <c r="BQ271" s="6">
        <f>SUM(H292:O303)</f>
        <v>20711.590000000004</v>
      </c>
      <c r="BR271" s="6">
        <f>SUM(P292:AA303)</f>
        <v>31384.38</v>
      </c>
      <c r="BS271" s="6">
        <f>SUM(AB292:AM303)</f>
        <v>133050.16000000003</v>
      </c>
      <c r="BT271" s="6">
        <f>SUM(AN292:AS303)</f>
        <v>25917.76999999999</v>
      </c>
      <c r="BU271" s="6">
        <f>SUM(AT292:AZ303)</f>
        <v>12495.5</v>
      </c>
      <c r="BV271" s="6">
        <f>SUM(BA292:BF303)</f>
        <v>9128.78</v>
      </c>
      <c r="BW271" s="6">
        <f>SUM(BG292:BG303)</f>
        <v>0</v>
      </c>
    </row>
    <row r="272" spans="1:75" ht="15">
      <c r="A272" s="73" t="s">
        <v>16</v>
      </c>
      <c r="B272" s="50">
        <v>0</v>
      </c>
      <c r="C272" s="51" t="s">
        <v>33</v>
      </c>
      <c r="D272" s="18">
        <v>14488.689999999999</v>
      </c>
      <c r="E272" s="18">
        <v>5315.42</v>
      </c>
      <c r="F272" s="18">
        <v>3322.33</v>
      </c>
      <c r="G272" s="19">
        <v>1420.22</v>
      </c>
      <c r="H272" s="20">
        <v>4859.63</v>
      </c>
      <c r="I272" s="18">
        <v>7303.5599999999995</v>
      </c>
      <c r="J272" s="18">
        <v>2487.59</v>
      </c>
      <c r="K272" s="18">
        <v>2515.1000000000004</v>
      </c>
      <c r="L272" s="18">
        <v>101.05000000000001</v>
      </c>
      <c r="M272" s="18">
        <v>692.5400000000001</v>
      </c>
      <c r="N272" s="18">
        <v>0</v>
      </c>
      <c r="O272" s="18">
        <v>11.4</v>
      </c>
      <c r="P272" s="20">
        <v>1794.3500000000001</v>
      </c>
      <c r="Q272" s="18">
        <v>1478.81</v>
      </c>
      <c r="R272" s="18">
        <v>1036.68</v>
      </c>
      <c r="S272" s="18">
        <v>833.84</v>
      </c>
      <c r="T272" s="18">
        <v>1234.69</v>
      </c>
      <c r="U272" s="18">
        <v>624.98</v>
      </c>
      <c r="V272" s="18">
        <v>155.47</v>
      </c>
      <c r="W272" s="18">
        <v>728.6400000000001</v>
      </c>
      <c r="X272" s="18">
        <v>113.19</v>
      </c>
      <c r="Y272" s="18">
        <v>138.5</v>
      </c>
      <c r="Z272" s="18">
        <v>139.01</v>
      </c>
      <c r="AA272" s="19">
        <v>0</v>
      </c>
      <c r="AB272" s="20">
        <v>1880.87</v>
      </c>
      <c r="AC272" s="18">
        <v>996.6400000000001</v>
      </c>
      <c r="AD272" s="18">
        <v>828.6500000000001</v>
      </c>
      <c r="AE272" s="18">
        <v>1253.47</v>
      </c>
      <c r="AF272" s="18">
        <v>351.55</v>
      </c>
      <c r="AG272" s="18">
        <v>1140.73</v>
      </c>
      <c r="AH272" s="18">
        <v>416.83</v>
      </c>
      <c r="AI272" s="18">
        <v>418.52</v>
      </c>
      <c r="AJ272" s="18">
        <v>27.8</v>
      </c>
      <c r="AK272" s="18">
        <v>175.76</v>
      </c>
      <c r="AL272" s="18">
        <v>116.58</v>
      </c>
      <c r="AM272" s="18">
        <v>151.21</v>
      </c>
      <c r="AN272" s="20">
        <v>352.99</v>
      </c>
      <c r="AO272" s="18">
        <v>825.01</v>
      </c>
      <c r="AP272" s="18">
        <v>65.49</v>
      </c>
      <c r="AQ272" s="18">
        <v>136.98000000000002</v>
      </c>
      <c r="AR272" s="18">
        <v>68.77</v>
      </c>
      <c r="AS272" s="18">
        <v>0</v>
      </c>
      <c r="AT272" s="20">
        <v>1262.76</v>
      </c>
      <c r="AU272" s="18">
        <v>384.58000000000004</v>
      </c>
      <c r="AV272" s="18">
        <v>478.68999999999994</v>
      </c>
      <c r="AW272" s="18">
        <v>660.6700000000001</v>
      </c>
      <c r="AX272" s="18">
        <v>211.39</v>
      </c>
      <c r="AY272" s="18">
        <v>0</v>
      </c>
      <c r="AZ272" s="18">
        <v>0</v>
      </c>
      <c r="BA272" s="20">
        <v>2264.48</v>
      </c>
      <c r="BB272" s="18">
        <v>600.04</v>
      </c>
      <c r="BC272" s="18">
        <v>304.09</v>
      </c>
      <c r="BD272" s="18">
        <v>181.03</v>
      </c>
      <c r="BE272" s="18">
        <v>99.47</v>
      </c>
      <c r="BF272" s="21">
        <v>23.62</v>
      </c>
      <c r="BG272" s="22">
        <v>0</v>
      </c>
      <c r="BH272" s="18">
        <v>68117.2</v>
      </c>
      <c r="BI272" s="23">
        <f t="shared" si="50"/>
        <v>66474.36000000002</v>
      </c>
      <c r="BJ272" s="23"/>
      <c r="BK272" s="6"/>
      <c r="BL272" s="6">
        <f t="shared" si="51"/>
        <v>13487.279999999999</v>
      </c>
      <c r="BM272" s="6">
        <f t="shared" si="52"/>
        <v>52987.079999999994</v>
      </c>
      <c r="BN272" s="81"/>
      <c r="BO272" s="82" t="s">
        <v>23</v>
      </c>
      <c r="BP272" s="6">
        <f>SUM(D304:G309)</f>
        <v>23400.940000000002</v>
      </c>
      <c r="BQ272" s="6">
        <f>SUM(H304:O309)</f>
        <v>7975.510000000003</v>
      </c>
      <c r="BR272" s="6">
        <f>SUM(P304:AA309)</f>
        <v>8457.400000000001</v>
      </c>
      <c r="BS272" s="6">
        <f>SUM(AB304:AM309)</f>
        <v>29680.520000000004</v>
      </c>
      <c r="BT272" s="6">
        <f>SUM(AN304:AS309)</f>
        <v>74277.82</v>
      </c>
      <c r="BU272" s="6">
        <f>SUM(AT304:AZ309)</f>
        <v>15749.25</v>
      </c>
      <c r="BV272" s="6">
        <f>SUM(BA304:BF309)</f>
        <v>4694.38</v>
      </c>
      <c r="BW272" s="6">
        <f>SUM(BG304:BG309)</f>
        <v>0</v>
      </c>
    </row>
    <row r="273" spans="1:75" ht="15">
      <c r="A273" s="68"/>
      <c r="B273" s="38">
        <v>0</v>
      </c>
      <c r="C273" s="58" t="s">
        <v>34</v>
      </c>
      <c r="D273" s="6">
        <v>13323.61</v>
      </c>
      <c r="E273" s="6">
        <v>3469.69</v>
      </c>
      <c r="F273" s="6">
        <v>3325.08</v>
      </c>
      <c r="G273" s="7">
        <v>1149.8</v>
      </c>
      <c r="H273" s="8">
        <v>6185.51</v>
      </c>
      <c r="I273" s="6">
        <v>5528.69</v>
      </c>
      <c r="J273" s="6">
        <v>3412.2</v>
      </c>
      <c r="K273" s="6">
        <v>3919.04</v>
      </c>
      <c r="L273" s="6">
        <v>350</v>
      </c>
      <c r="M273" s="6">
        <v>557.62</v>
      </c>
      <c r="N273" s="6">
        <v>83.14</v>
      </c>
      <c r="O273" s="6">
        <v>10.26</v>
      </c>
      <c r="P273" s="8">
        <v>2107.6299999999997</v>
      </c>
      <c r="Q273" s="6">
        <v>1842.88</v>
      </c>
      <c r="R273" s="6">
        <v>1709.69</v>
      </c>
      <c r="S273" s="6">
        <v>1161.5</v>
      </c>
      <c r="T273" s="6">
        <v>1273.31</v>
      </c>
      <c r="U273" s="6">
        <v>539.0699999999999</v>
      </c>
      <c r="V273" s="6">
        <v>63.39</v>
      </c>
      <c r="W273" s="6">
        <v>98.47</v>
      </c>
      <c r="X273" s="6">
        <v>339.94</v>
      </c>
      <c r="Y273" s="6">
        <v>104.1</v>
      </c>
      <c r="Z273" s="6">
        <v>285.22</v>
      </c>
      <c r="AA273" s="7">
        <v>0</v>
      </c>
      <c r="AB273" s="8">
        <v>917.9</v>
      </c>
      <c r="AC273" s="6">
        <v>756.0999999999999</v>
      </c>
      <c r="AD273" s="6">
        <v>771.23</v>
      </c>
      <c r="AE273" s="6">
        <v>737.03</v>
      </c>
      <c r="AF273" s="6">
        <v>514.6</v>
      </c>
      <c r="AG273" s="6">
        <v>1155.15</v>
      </c>
      <c r="AH273" s="6">
        <v>951.55</v>
      </c>
      <c r="AI273" s="6">
        <v>246.29999999999998</v>
      </c>
      <c r="AJ273" s="6">
        <v>102.36</v>
      </c>
      <c r="AK273" s="6">
        <v>98.47999999999999</v>
      </c>
      <c r="AL273" s="6">
        <v>184.86</v>
      </c>
      <c r="AM273" s="6">
        <v>0</v>
      </c>
      <c r="AN273" s="8">
        <v>711.55</v>
      </c>
      <c r="AO273" s="6">
        <v>838.68</v>
      </c>
      <c r="AP273" s="6">
        <v>104.45</v>
      </c>
      <c r="AQ273" s="6">
        <v>42.02</v>
      </c>
      <c r="AR273" s="6">
        <v>100.36999999999999</v>
      </c>
      <c r="AS273" s="6">
        <v>0</v>
      </c>
      <c r="AT273" s="8">
        <v>1167.7</v>
      </c>
      <c r="AU273" s="6">
        <v>482.79</v>
      </c>
      <c r="AV273" s="6">
        <v>335.54</v>
      </c>
      <c r="AW273" s="6">
        <v>465.04999999999995</v>
      </c>
      <c r="AX273" s="6">
        <v>179.87</v>
      </c>
      <c r="AY273" s="6">
        <v>0</v>
      </c>
      <c r="AZ273" s="6">
        <v>28.05</v>
      </c>
      <c r="BA273" s="8">
        <v>2096.44</v>
      </c>
      <c r="BB273" s="6">
        <v>484.62</v>
      </c>
      <c r="BC273" s="6">
        <v>114.36</v>
      </c>
      <c r="BD273" s="6">
        <v>48.8</v>
      </c>
      <c r="BE273" s="6">
        <v>26.23</v>
      </c>
      <c r="BF273" s="9">
        <v>33.52</v>
      </c>
      <c r="BG273" s="10">
        <v>0</v>
      </c>
      <c r="BH273" s="6">
        <v>66146.13</v>
      </c>
      <c r="BI273" s="11">
        <f t="shared" si="50"/>
        <v>64535.440000000024</v>
      </c>
      <c r="BJ273" s="11"/>
      <c r="BK273" s="6"/>
      <c r="BL273" s="6">
        <f t="shared" si="51"/>
        <v>14469.32</v>
      </c>
      <c r="BM273" s="6">
        <f t="shared" si="52"/>
        <v>50066.12000000001</v>
      </c>
      <c r="BN273" s="81"/>
      <c r="BO273" s="82" t="s">
        <v>15</v>
      </c>
      <c r="BP273" s="6">
        <f>SUM(D310:G316)</f>
        <v>54118.49000000001</v>
      </c>
      <c r="BQ273" s="6">
        <f>SUM(H310:O316)</f>
        <v>14919.699999999997</v>
      </c>
      <c r="BR273" s="6">
        <f>SUM(P310:AA316)</f>
        <v>6295.279999999999</v>
      </c>
      <c r="BS273" s="6">
        <f>SUM(AB310:AM316)</f>
        <v>15912.400000000007</v>
      </c>
      <c r="BT273" s="6">
        <f>SUM(AN310:AS316)</f>
        <v>11962.199999999999</v>
      </c>
      <c r="BU273" s="6">
        <f>SUM(AT310:AZ316)</f>
        <v>127878.65999999999</v>
      </c>
      <c r="BV273" s="6">
        <f>SUM(BA310:BF316)</f>
        <v>27557.020000000008</v>
      </c>
      <c r="BW273" s="6">
        <f>SUM(BG310:BG316)</f>
        <v>0</v>
      </c>
    </row>
    <row r="274" spans="1:75" ht="15">
      <c r="A274" s="68"/>
      <c r="B274" s="38">
        <v>1</v>
      </c>
      <c r="C274" s="58" t="s">
        <v>35</v>
      </c>
      <c r="D274" s="6">
        <v>7084.469999999999</v>
      </c>
      <c r="E274" s="6">
        <v>1033.81</v>
      </c>
      <c r="F274" s="6">
        <v>1385.8700000000001</v>
      </c>
      <c r="G274" s="7">
        <v>639.0500000000001</v>
      </c>
      <c r="H274" s="8">
        <v>2130.97</v>
      </c>
      <c r="I274" s="6">
        <v>3519.52</v>
      </c>
      <c r="J274" s="6">
        <v>6503.969999999999</v>
      </c>
      <c r="K274" s="6">
        <v>7067.59</v>
      </c>
      <c r="L274" s="6">
        <v>1415.4499999999998</v>
      </c>
      <c r="M274" s="6">
        <v>1503.8799999999999</v>
      </c>
      <c r="N274" s="6">
        <v>111.94</v>
      </c>
      <c r="O274" s="6">
        <v>0</v>
      </c>
      <c r="P274" s="8">
        <v>485.99</v>
      </c>
      <c r="Q274" s="6">
        <v>747.42</v>
      </c>
      <c r="R274" s="6">
        <v>238.9</v>
      </c>
      <c r="S274" s="6">
        <v>300.7</v>
      </c>
      <c r="T274" s="6">
        <v>981.25</v>
      </c>
      <c r="U274" s="6">
        <v>500.79</v>
      </c>
      <c r="V274" s="6">
        <v>40.6</v>
      </c>
      <c r="W274" s="6">
        <v>292.68</v>
      </c>
      <c r="X274" s="6">
        <v>731.42</v>
      </c>
      <c r="Y274" s="6">
        <v>135.09</v>
      </c>
      <c r="Z274" s="6">
        <v>228.18</v>
      </c>
      <c r="AA274" s="7">
        <v>0</v>
      </c>
      <c r="AB274" s="8">
        <v>445.54999999999995</v>
      </c>
      <c r="AC274" s="6">
        <v>134.39000000000001</v>
      </c>
      <c r="AD274" s="6">
        <v>90.63</v>
      </c>
      <c r="AE274" s="6">
        <v>115.62</v>
      </c>
      <c r="AF274" s="6">
        <v>58.91</v>
      </c>
      <c r="AG274" s="6">
        <v>134.83</v>
      </c>
      <c r="AH274" s="6">
        <v>191.70999999999998</v>
      </c>
      <c r="AI274" s="6">
        <v>56.489999999999995</v>
      </c>
      <c r="AJ274" s="6">
        <v>80.03</v>
      </c>
      <c r="AK274" s="6">
        <v>119.47</v>
      </c>
      <c r="AL274" s="6">
        <v>508.93</v>
      </c>
      <c r="AM274" s="6">
        <v>0</v>
      </c>
      <c r="AN274" s="8">
        <v>76.63</v>
      </c>
      <c r="AO274" s="6">
        <v>124.77</v>
      </c>
      <c r="AP274" s="6">
        <v>52.57</v>
      </c>
      <c r="AQ274" s="6">
        <v>39.54</v>
      </c>
      <c r="AR274" s="6">
        <v>0</v>
      </c>
      <c r="AS274" s="6">
        <v>0</v>
      </c>
      <c r="AT274" s="8">
        <v>339.09000000000003</v>
      </c>
      <c r="AU274" s="6">
        <v>46.99</v>
      </c>
      <c r="AV274" s="6">
        <v>64.35</v>
      </c>
      <c r="AW274" s="6">
        <v>91.77</v>
      </c>
      <c r="AX274" s="6">
        <v>43</v>
      </c>
      <c r="AY274" s="6">
        <v>0</v>
      </c>
      <c r="AZ274" s="6">
        <v>18.95</v>
      </c>
      <c r="BA274" s="8">
        <v>973.96</v>
      </c>
      <c r="BB274" s="6">
        <v>84.05</v>
      </c>
      <c r="BC274" s="6">
        <v>111.78</v>
      </c>
      <c r="BD274" s="6">
        <v>0</v>
      </c>
      <c r="BE274" s="6">
        <v>21.79</v>
      </c>
      <c r="BF274" s="9">
        <v>12.43</v>
      </c>
      <c r="BG274" s="10">
        <v>0</v>
      </c>
      <c r="BH274" s="6">
        <v>40598.01</v>
      </c>
      <c r="BI274" s="11">
        <f t="shared" si="50"/>
        <v>41117.769999999975</v>
      </c>
      <c r="BJ274" s="11"/>
      <c r="BK274" s="6">
        <f aca="true" t="shared" si="53" ref="BK274:BK279">SUM(D274:G274,H274:I274,P274:S274,AB274:AH274,AN274,AT274:AU274,BA274)</f>
        <v>20175.010000000002</v>
      </c>
      <c r="BL274" s="6"/>
      <c r="BM274" s="6"/>
      <c r="BN274" s="6">
        <f aca="true" t="shared" si="54" ref="BN274:BN279">SUM(BB274:BG274,AV274:AZ274,AO274:AS274,AI274:AM274,T274:AA274,J274:O274)</f>
        <v>20942.76</v>
      </c>
      <c r="BO274" s="82" t="s">
        <v>24</v>
      </c>
      <c r="BP274" s="6">
        <f>SUM(D317:G322)</f>
        <v>51570.270000000004</v>
      </c>
      <c r="BQ274" s="6">
        <f>SUM(H317:O322)</f>
        <v>14352.16</v>
      </c>
      <c r="BR274" s="6">
        <f>SUM(P317:AA322)</f>
        <v>6376.82</v>
      </c>
      <c r="BS274" s="6">
        <f>SUM(AB317:AM322)</f>
        <v>9112.630000000003</v>
      </c>
      <c r="BT274" s="6">
        <f>SUM(AN317:AS322)</f>
        <v>2376.6700000000005</v>
      </c>
      <c r="BU274" s="6">
        <f>SUM(AT317:AZ322)</f>
        <v>27601.690000000002</v>
      </c>
      <c r="BV274" s="6">
        <f>SUM(BA317:BF322)</f>
        <v>105245.29</v>
      </c>
      <c r="BW274" s="6">
        <f>SUM(BG317:BG322)</f>
        <v>15.55</v>
      </c>
    </row>
    <row r="275" spans="1:75" ht="15">
      <c r="A275" s="68"/>
      <c r="B275" s="41">
        <v>1</v>
      </c>
      <c r="C275" s="58" t="s">
        <v>36</v>
      </c>
      <c r="D275" s="6">
        <v>5389.17</v>
      </c>
      <c r="E275" s="6">
        <v>481.83</v>
      </c>
      <c r="F275" s="6">
        <v>1315.9299999999998</v>
      </c>
      <c r="G275" s="7">
        <v>289.76</v>
      </c>
      <c r="H275" s="8">
        <v>719.0899999999999</v>
      </c>
      <c r="I275" s="6">
        <v>1757.17</v>
      </c>
      <c r="J275" s="6">
        <v>4996.87</v>
      </c>
      <c r="K275" s="6">
        <v>15054.849999999999</v>
      </c>
      <c r="L275" s="6">
        <v>3459.91</v>
      </c>
      <c r="M275" s="6">
        <v>3978.2</v>
      </c>
      <c r="N275" s="6">
        <v>671.05</v>
      </c>
      <c r="O275" s="6">
        <v>0</v>
      </c>
      <c r="P275" s="8">
        <v>339.04</v>
      </c>
      <c r="Q275" s="6">
        <v>318.93</v>
      </c>
      <c r="R275" s="6">
        <v>166.3</v>
      </c>
      <c r="S275" s="6">
        <v>104.72</v>
      </c>
      <c r="T275" s="6">
        <v>897.37</v>
      </c>
      <c r="U275" s="6">
        <v>306.90999999999997</v>
      </c>
      <c r="V275" s="6">
        <v>126.77</v>
      </c>
      <c r="W275" s="6">
        <v>251.36</v>
      </c>
      <c r="X275" s="6">
        <v>496.25</v>
      </c>
      <c r="Y275" s="6">
        <v>209.82999999999998</v>
      </c>
      <c r="Z275" s="6">
        <v>295.82</v>
      </c>
      <c r="AA275" s="7">
        <v>0</v>
      </c>
      <c r="AB275" s="8">
        <v>153.72</v>
      </c>
      <c r="AC275" s="6">
        <v>115.28</v>
      </c>
      <c r="AD275" s="6">
        <v>26.61</v>
      </c>
      <c r="AE275" s="6">
        <v>56.59</v>
      </c>
      <c r="AF275" s="6">
        <v>50.599999999999994</v>
      </c>
      <c r="AG275" s="6">
        <v>141.63</v>
      </c>
      <c r="AH275" s="6">
        <v>65.37</v>
      </c>
      <c r="AI275" s="6">
        <v>210.72</v>
      </c>
      <c r="AJ275" s="6">
        <v>0</v>
      </c>
      <c r="AK275" s="6">
        <v>11.58</v>
      </c>
      <c r="AL275" s="6">
        <v>476.14</v>
      </c>
      <c r="AM275" s="6">
        <v>0</v>
      </c>
      <c r="AN275" s="8">
        <v>67.57</v>
      </c>
      <c r="AO275" s="6">
        <v>104.6</v>
      </c>
      <c r="AP275" s="6">
        <v>24.06</v>
      </c>
      <c r="AQ275" s="6">
        <v>0</v>
      </c>
      <c r="AR275" s="6">
        <v>23.38</v>
      </c>
      <c r="AS275" s="6">
        <v>0</v>
      </c>
      <c r="AT275" s="8">
        <v>225.16</v>
      </c>
      <c r="AU275" s="6">
        <v>50.05</v>
      </c>
      <c r="AV275" s="6">
        <v>28.62</v>
      </c>
      <c r="AW275" s="6">
        <v>122.67</v>
      </c>
      <c r="AX275" s="6">
        <v>22.05</v>
      </c>
      <c r="AY275" s="6">
        <v>21.79</v>
      </c>
      <c r="AZ275" s="6">
        <v>0</v>
      </c>
      <c r="BA275" s="8">
        <v>519.6</v>
      </c>
      <c r="BB275" s="6">
        <v>71.59</v>
      </c>
      <c r="BC275" s="6">
        <v>13.63</v>
      </c>
      <c r="BD275" s="6">
        <v>0</v>
      </c>
      <c r="BE275" s="6">
        <v>0</v>
      </c>
      <c r="BF275" s="9">
        <v>50.25</v>
      </c>
      <c r="BG275" s="10">
        <v>0</v>
      </c>
      <c r="BH275" s="6">
        <v>55262.1</v>
      </c>
      <c r="BI275" s="11">
        <f t="shared" si="50"/>
        <v>44280.39000000001</v>
      </c>
      <c r="BJ275" s="11"/>
      <c r="BK275" s="6">
        <f t="shared" si="53"/>
        <v>12354.12</v>
      </c>
      <c r="BL275" s="6"/>
      <c r="BM275" s="81"/>
      <c r="BN275" s="6">
        <f t="shared" si="54"/>
        <v>31926.27</v>
      </c>
      <c r="BO275" s="82" t="s">
        <v>94</v>
      </c>
      <c r="BP275" s="6">
        <f>SUM(D323:G323)</f>
        <v>12.83</v>
      </c>
      <c r="BQ275" s="6">
        <f>SUM(H323:O323)</f>
        <v>11.8</v>
      </c>
      <c r="BR275" s="6">
        <f>SUM(P323:AA323)</f>
        <v>0</v>
      </c>
      <c r="BS275" s="6">
        <f>SUM(AB323:AM323)</f>
        <v>0</v>
      </c>
      <c r="BT275" s="6">
        <f>SUM(AN323:AS323)</f>
        <v>0</v>
      </c>
      <c r="BU275" s="6">
        <f>SUM(AT323:AZ323)</f>
        <v>0</v>
      </c>
      <c r="BV275" s="6">
        <f>SUM(BA323:BF323)</f>
        <v>0</v>
      </c>
      <c r="BW275" s="6"/>
    </row>
    <row r="276" spans="1:75" ht="15">
      <c r="A276" s="68"/>
      <c r="B276" s="38">
        <v>2</v>
      </c>
      <c r="C276" s="58" t="s">
        <v>37</v>
      </c>
      <c r="D276" s="6">
        <v>1818.13</v>
      </c>
      <c r="E276" s="6">
        <v>147.04</v>
      </c>
      <c r="F276" s="6">
        <v>349.31</v>
      </c>
      <c r="G276" s="7">
        <v>124.14000000000001</v>
      </c>
      <c r="H276" s="8">
        <v>329.45</v>
      </c>
      <c r="I276" s="6">
        <v>467.58</v>
      </c>
      <c r="J276" s="6">
        <v>1156.02</v>
      </c>
      <c r="K276" s="6">
        <v>5017.29</v>
      </c>
      <c r="L276" s="6">
        <v>5269.36</v>
      </c>
      <c r="M276" s="6">
        <v>4565.31</v>
      </c>
      <c r="N276" s="6">
        <v>565.04</v>
      </c>
      <c r="O276" s="6">
        <v>0</v>
      </c>
      <c r="P276" s="8">
        <v>124.41999999999999</v>
      </c>
      <c r="Q276" s="6">
        <v>31.189999999999998</v>
      </c>
      <c r="R276" s="6">
        <v>48.120000000000005</v>
      </c>
      <c r="S276" s="6">
        <v>94.25</v>
      </c>
      <c r="T276" s="6">
        <v>42.44</v>
      </c>
      <c r="U276" s="6">
        <v>120.85</v>
      </c>
      <c r="V276" s="6">
        <v>10.61</v>
      </c>
      <c r="W276" s="6">
        <v>56.22</v>
      </c>
      <c r="X276" s="6">
        <v>50.46</v>
      </c>
      <c r="Y276" s="6">
        <v>10.56</v>
      </c>
      <c r="Z276" s="6">
        <v>45.3</v>
      </c>
      <c r="AA276" s="7">
        <v>0</v>
      </c>
      <c r="AB276" s="8">
        <v>77.41</v>
      </c>
      <c r="AC276" s="6">
        <v>75.18</v>
      </c>
      <c r="AD276" s="6">
        <v>11.52</v>
      </c>
      <c r="AE276" s="6">
        <v>44.900000000000006</v>
      </c>
      <c r="AF276" s="6">
        <v>20.33</v>
      </c>
      <c r="AG276" s="6">
        <v>47</v>
      </c>
      <c r="AH276" s="6">
        <v>75.62</v>
      </c>
      <c r="AI276" s="6">
        <v>0</v>
      </c>
      <c r="AJ276" s="6">
        <v>0</v>
      </c>
      <c r="AK276" s="6">
        <v>0</v>
      </c>
      <c r="AL276" s="6">
        <v>135.89</v>
      </c>
      <c r="AM276" s="6">
        <v>0</v>
      </c>
      <c r="AN276" s="8">
        <v>0</v>
      </c>
      <c r="AO276" s="6">
        <v>30.39</v>
      </c>
      <c r="AP276" s="6">
        <v>0</v>
      </c>
      <c r="AQ276" s="6">
        <v>0</v>
      </c>
      <c r="AR276" s="6">
        <v>20.33</v>
      </c>
      <c r="AS276" s="6">
        <v>0</v>
      </c>
      <c r="AT276" s="8">
        <v>70.97999999999999</v>
      </c>
      <c r="AU276" s="6">
        <v>19.09</v>
      </c>
      <c r="AV276" s="6">
        <v>15.92</v>
      </c>
      <c r="AW276" s="6">
        <v>0</v>
      </c>
      <c r="AX276" s="6">
        <v>13.63</v>
      </c>
      <c r="AY276" s="6">
        <v>0</v>
      </c>
      <c r="AZ276" s="6">
        <v>0</v>
      </c>
      <c r="BA276" s="8">
        <v>191.92</v>
      </c>
      <c r="BB276" s="6">
        <v>0</v>
      </c>
      <c r="BC276" s="6">
        <v>0</v>
      </c>
      <c r="BD276" s="6">
        <v>0</v>
      </c>
      <c r="BE276" s="6">
        <v>0</v>
      </c>
      <c r="BF276" s="9">
        <v>0</v>
      </c>
      <c r="BG276" s="10">
        <v>0</v>
      </c>
      <c r="BH276" s="6">
        <v>15238.83</v>
      </c>
      <c r="BI276" s="11">
        <f t="shared" si="50"/>
        <v>21293.199999999997</v>
      </c>
      <c r="BJ276" s="11"/>
      <c r="BK276" s="6">
        <f t="shared" si="53"/>
        <v>4167.579999999999</v>
      </c>
      <c r="BL276" s="6"/>
      <c r="BM276" s="81"/>
      <c r="BN276" s="6">
        <f t="shared" si="54"/>
        <v>17125.620000000003</v>
      </c>
      <c r="BO276" s="5"/>
      <c r="BP276" s="5"/>
      <c r="BQ276" s="5"/>
      <c r="BR276" s="5"/>
      <c r="BS276" s="5"/>
      <c r="BT276" s="5"/>
      <c r="BU276" s="5"/>
      <c r="BV276" s="5"/>
      <c r="BW276" s="84">
        <f>SUM(BP268:BW275)</f>
        <v>1803611.1599999995</v>
      </c>
    </row>
    <row r="277" spans="1:75" ht="15">
      <c r="A277" s="68"/>
      <c r="B277" s="41">
        <v>2</v>
      </c>
      <c r="C277" s="58" t="s">
        <v>38</v>
      </c>
      <c r="D277" s="6">
        <v>2522.91</v>
      </c>
      <c r="E277" s="6">
        <v>295.21999999999997</v>
      </c>
      <c r="F277" s="6">
        <v>368.62</v>
      </c>
      <c r="G277" s="7">
        <v>177.35</v>
      </c>
      <c r="H277" s="8">
        <v>337.5</v>
      </c>
      <c r="I277" s="6">
        <v>986.62</v>
      </c>
      <c r="J277" s="6">
        <v>910.47</v>
      </c>
      <c r="K277" s="6">
        <v>2872.57</v>
      </c>
      <c r="L277" s="6">
        <v>1749.28</v>
      </c>
      <c r="M277" s="6">
        <v>20187.31</v>
      </c>
      <c r="N277" s="6">
        <v>701.73</v>
      </c>
      <c r="O277" s="6">
        <v>0</v>
      </c>
      <c r="P277" s="8">
        <v>97.4</v>
      </c>
      <c r="Q277" s="6">
        <v>13.39</v>
      </c>
      <c r="R277" s="6">
        <v>226.77</v>
      </c>
      <c r="S277" s="6">
        <v>138.75</v>
      </c>
      <c r="T277" s="6">
        <v>278.94</v>
      </c>
      <c r="U277" s="6">
        <v>163.45000000000002</v>
      </c>
      <c r="V277" s="6">
        <v>86.42</v>
      </c>
      <c r="W277" s="6">
        <v>1097.47</v>
      </c>
      <c r="X277" s="6">
        <v>1380.07</v>
      </c>
      <c r="Y277" s="6">
        <v>323.53</v>
      </c>
      <c r="Z277" s="6">
        <v>113.91</v>
      </c>
      <c r="AA277" s="7">
        <v>0</v>
      </c>
      <c r="AB277" s="8">
        <v>125.37</v>
      </c>
      <c r="AC277" s="6">
        <v>75.03</v>
      </c>
      <c r="AD277" s="6">
        <v>0</v>
      </c>
      <c r="AE277" s="6">
        <v>56.89</v>
      </c>
      <c r="AF277" s="6">
        <v>74.69</v>
      </c>
      <c r="AG277" s="6">
        <v>326.09</v>
      </c>
      <c r="AH277" s="6">
        <v>23.61</v>
      </c>
      <c r="AI277" s="6">
        <v>226.17000000000002</v>
      </c>
      <c r="AJ277" s="6">
        <v>0</v>
      </c>
      <c r="AK277" s="6">
        <v>0</v>
      </c>
      <c r="AL277" s="6">
        <v>190.64</v>
      </c>
      <c r="AM277" s="6">
        <v>0</v>
      </c>
      <c r="AN277" s="8">
        <v>0</v>
      </c>
      <c r="AO277" s="6">
        <v>19.42</v>
      </c>
      <c r="AP277" s="6">
        <v>0</v>
      </c>
      <c r="AQ277" s="6">
        <v>74.69</v>
      </c>
      <c r="AR277" s="6">
        <v>21.76</v>
      </c>
      <c r="AS277" s="6">
        <v>0</v>
      </c>
      <c r="AT277" s="8">
        <v>23.61</v>
      </c>
      <c r="AU277" s="6">
        <v>85.14</v>
      </c>
      <c r="AV277" s="6">
        <v>21.83</v>
      </c>
      <c r="AW277" s="6">
        <v>21.76</v>
      </c>
      <c r="AX277" s="6">
        <v>33.76</v>
      </c>
      <c r="AY277" s="6">
        <v>0</v>
      </c>
      <c r="AZ277" s="6">
        <v>0</v>
      </c>
      <c r="BA277" s="8">
        <v>308.61999999999995</v>
      </c>
      <c r="BB277" s="6">
        <v>71.24</v>
      </c>
      <c r="BC277" s="6">
        <v>367.97</v>
      </c>
      <c r="BD277" s="6">
        <v>0</v>
      </c>
      <c r="BE277" s="6">
        <v>0</v>
      </c>
      <c r="BF277" s="9">
        <v>35.68</v>
      </c>
      <c r="BG277" s="10">
        <v>0</v>
      </c>
      <c r="BH277" s="6">
        <v>39326.3</v>
      </c>
      <c r="BI277" s="11">
        <f t="shared" si="50"/>
        <v>37213.65000000001</v>
      </c>
      <c r="BJ277" s="11"/>
      <c r="BK277" s="6">
        <f t="shared" si="53"/>
        <v>6263.579999999999</v>
      </c>
      <c r="BL277" s="6"/>
      <c r="BM277" s="81"/>
      <c r="BN277" s="6">
        <f t="shared" si="54"/>
        <v>30950.070000000003</v>
      </c>
      <c r="BO277" s="5"/>
      <c r="BP277" s="5"/>
      <c r="BQ277" s="5"/>
      <c r="BR277" s="5"/>
      <c r="BS277" s="5"/>
      <c r="BT277" s="5"/>
      <c r="BU277" s="5"/>
      <c r="BV277" s="5"/>
      <c r="BW277" s="5"/>
    </row>
    <row r="278" spans="1:75" ht="15">
      <c r="A278" s="68"/>
      <c r="B278" s="38">
        <v>3</v>
      </c>
      <c r="C278" s="58" t="s">
        <v>39</v>
      </c>
      <c r="D278" s="6">
        <v>390.36</v>
      </c>
      <c r="E278" s="6">
        <v>149.94</v>
      </c>
      <c r="F278" s="6">
        <v>95.72</v>
      </c>
      <c r="G278" s="7">
        <v>60.56</v>
      </c>
      <c r="H278" s="8">
        <v>83.69999999999999</v>
      </c>
      <c r="I278" s="6">
        <v>122</v>
      </c>
      <c r="J278" s="6">
        <v>231.35</v>
      </c>
      <c r="K278" s="6">
        <v>500.06000000000006</v>
      </c>
      <c r="L278" s="6">
        <v>223.19</v>
      </c>
      <c r="M278" s="6">
        <v>841.04</v>
      </c>
      <c r="N278" s="6">
        <v>3652.15</v>
      </c>
      <c r="O278" s="6">
        <v>0</v>
      </c>
      <c r="P278" s="8">
        <v>21.83</v>
      </c>
      <c r="Q278" s="6">
        <v>47.9</v>
      </c>
      <c r="R278" s="6">
        <v>0</v>
      </c>
      <c r="S278" s="6">
        <v>0</v>
      </c>
      <c r="T278" s="6">
        <v>87.4</v>
      </c>
      <c r="U278" s="6">
        <v>0</v>
      </c>
      <c r="V278" s="6">
        <v>0</v>
      </c>
      <c r="W278" s="6">
        <v>39.12</v>
      </c>
      <c r="X278" s="6">
        <v>28.74</v>
      </c>
      <c r="Y278" s="6">
        <v>188.16</v>
      </c>
      <c r="Z278" s="6">
        <v>1887.02</v>
      </c>
      <c r="AA278" s="7">
        <v>0</v>
      </c>
      <c r="AB278" s="8">
        <v>0</v>
      </c>
      <c r="AC278" s="6">
        <v>0</v>
      </c>
      <c r="AD278" s="6">
        <v>0</v>
      </c>
      <c r="AE278" s="6">
        <v>47.92</v>
      </c>
      <c r="AF278" s="6">
        <v>0</v>
      </c>
      <c r="AG278" s="6">
        <v>40.73</v>
      </c>
      <c r="AH278" s="6">
        <v>0</v>
      </c>
      <c r="AI278" s="6">
        <v>33.79</v>
      </c>
      <c r="AJ278" s="6">
        <v>0</v>
      </c>
      <c r="AK278" s="6">
        <v>0</v>
      </c>
      <c r="AL278" s="6">
        <v>71.03</v>
      </c>
      <c r="AM278" s="6">
        <v>0</v>
      </c>
      <c r="AN278" s="8">
        <v>18.17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8">
        <v>23.66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8">
        <v>111.66</v>
      </c>
      <c r="BB278" s="6">
        <v>29.77</v>
      </c>
      <c r="BC278" s="6">
        <v>0</v>
      </c>
      <c r="BD278" s="6">
        <v>0</v>
      </c>
      <c r="BE278" s="6">
        <v>0</v>
      </c>
      <c r="BF278" s="9">
        <v>0</v>
      </c>
      <c r="BG278" s="10">
        <v>0</v>
      </c>
      <c r="BH278" s="6">
        <v>7182.33</v>
      </c>
      <c r="BI278" s="11">
        <f t="shared" si="50"/>
        <v>9026.97</v>
      </c>
      <c r="BJ278" s="11"/>
      <c r="BK278" s="6">
        <f t="shared" si="53"/>
        <v>1214.15</v>
      </c>
      <c r="BL278" s="6"/>
      <c r="BM278" s="81"/>
      <c r="BN278" s="6">
        <f t="shared" si="54"/>
        <v>7812.82</v>
      </c>
      <c r="BO278" s="5"/>
      <c r="BP278" s="5"/>
      <c r="BQ278" s="5"/>
      <c r="BR278" s="5"/>
      <c r="BS278" s="5"/>
      <c r="BT278" s="5"/>
      <c r="BU278" s="5"/>
      <c r="BV278" s="5"/>
      <c r="BW278" s="5"/>
    </row>
    <row r="279" spans="1:75" ht="15.75" thickBot="1">
      <c r="A279" s="69"/>
      <c r="B279" s="48">
        <v>3</v>
      </c>
      <c r="C279" s="52" t="s">
        <v>40</v>
      </c>
      <c r="D279" s="12">
        <v>45.97</v>
      </c>
      <c r="E279" s="12">
        <v>12.11</v>
      </c>
      <c r="F279" s="12">
        <v>0</v>
      </c>
      <c r="G279" s="13">
        <v>36.75</v>
      </c>
      <c r="H279" s="14">
        <v>16.84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4">
        <v>20.33</v>
      </c>
      <c r="Q279" s="12">
        <v>0</v>
      </c>
      <c r="R279" s="12">
        <v>0</v>
      </c>
      <c r="S279" s="12">
        <v>0</v>
      </c>
      <c r="T279" s="12">
        <v>13.39</v>
      </c>
      <c r="U279" s="12">
        <v>13.39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3">
        <v>0</v>
      </c>
      <c r="AB279" s="14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4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4">
        <v>0</v>
      </c>
      <c r="AU279" s="12">
        <v>0</v>
      </c>
      <c r="AV279" s="12">
        <v>29</v>
      </c>
      <c r="AW279" s="12">
        <v>0</v>
      </c>
      <c r="AX279" s="12">
        <v>0</v>
      </c>
      <c r="AY279" s="12">
        <v>0</v>
      </c>
      <c r="AZ279" s="12">
        <v>0</v>
      </c>
      <c r="BA279" s="14">
        <v>12.11</v>
      </c>
      <c r="BB279" s="12">
        <v>0</v>
      </c>
      <c r="BC279" s="12">
        <v>0</v>
      </c>
      <c r="BD279" s="12">
        <v>0</v>
      </c>
      <c r="BE279" s="12">
        <v>5.73</v>
      </c>
      <c r="BF279" s="15">
        <v>0</v>
      </c>
      <c r="BG279" s="16">
        <v>0</v>
      </c>
      <c r="BH279" s="12">
        <v>220.47</v>
      </c>
      <c r="BI279" s="17">
        <f t="shared" si="50"/>
        <v>205.61999999999998</v>
      </c>
      <c r="BJ279" s="83"/>
      <c r="BK279" s="6">
        <f t="shared" si="53"/>
        <v>144.11</v>
      </c>
      <c r="BL279" s="6"/>
      <c r="BM279" s="81"/>
      <c r="BN279" s="6">
        <f t="shared" si="54"/>
        <v>61.510000000000005</v>
      </c>
      <c r="BO279" s="5"/>
      <c r="BP279" s="5"/>
      <c r="BQ279" s="5"/>
      <c r="BR279" s="5"/>
      <c r="BS279" s="5"/>
      <c r="BT279" s="5"/>
      <c r="BU279" s="5"/>
      <c r="BV279" s="5"/>
      <c r="BW279" s="5"/>
    </row>
    <row r="280" spans="1:75" ht="15">
      <c r="A280" s="73" t="s">
        <v>22</v>
      </c>
      <c r="B280" s="50">
        <v>0</v>
      </c>
      <c r="C280" s="51" t="s">
        <v>41</v>
      </c>
      <c r="D280" s="18">
        <v>3502.8099999999995</v>
      </c>
      <c r="E280" s="18">
        <v>1601</v>
      </c>
      <c r="F280" s="18">
        <v>564.2</v>
      </c>
      <c r="G280" s="19">
        <v>524.25</v>
      </c>
      <c r="H280" s="20">
        <v>1316.7499999999998</v>
      </c>
      <c r="I280" s="18">
        <v>1486.53</v>
      </c>
      <c r="J280" s="18">
        <v>522.79</v>
      </c>
      <c r="K280" s="18">
        <v>224.25</v>
      </c>
      <c r="L280" s="18">
        <v>0</v>
      </c>
      <c r="M280" s="18">
        <v>0</v>
      </c>
      <c r="N280" s="18">
        <v>0</v>
      </c>
      <c r="O280" s="18">
        <v>0</v>
      </c>
      <c r="P280" s="20">
        <v>1339.06</v>
      </c>
      <c r="Q280" s="18">
        <v>775.43</v>
      </c>
      <c r="R280" s="18">
        <v>1495.7</v>
      </c>
      <c r="S280" s="18">
        <v>725.77</v>
      </c>
      <c r="T280" s="18">
        <v>1619.66</v>
      </c>
      <c r="U280" s="18">
        <v>530.9300000000001</v>
      </c>
      <c r="V280" s="18">
        <v>159.37</v>
      </c>
      <c r="W280" s="18">
        <v>400.24</v>
      </c>
      <c r="X280" s="18">
        <v>96.6</v>
      </c>
      <c r="Y280" s="18">
        <v>182.19</v>
      </c>
      <c r="Z280" s="18">
        <v>96.33</v>
      </c>
      <c r="AA280" s="19">
        <v>0</v>
      </c>
      <c r="AB280" s="20">
        <v>1236.8400000000001</v>
      </c>
      <c r="AC280" s="18">
        <v>758.87</v>
      </c>
      <c r="AD280" s="18">
        <v>298.94</v>
      </c>
      <c r="AE280" s="18">
        <v>682.84</v>
      </c>
      <c r="AF280" s="18">
        <v>409.52</v>
      </c>
      <c r="AG280" s="18">
        <v>891.41</v>
      </c>
      <c r="AH280" s="18">
        <v>273.56</v>
      </c>
      <c r="AI280" s="18">
        <v>129.61</v>
      </c>
      <c r="AJ280" s="18">
        <v>16.27</v>
      </c>
      <c r="AK280" s="18">
        <v>92.99000000000001</v>
      </c>
      <c r="AL280" s="18">
        <v>97.55</v>
      </c>
      <c r="AM280" s="18">
        <v>12.2</v>
      </c>
      <c r="AN280" s="20">
        <v>164.44</v>
      </c>
      <c r="AO280" s="18">
        <v>343.25</v>
      </c>
      <c r="AP280" s="18">
        <v>45.64</v>
      </c>
      <c r="AQ280" s="18">
        <v>0</v>
      </c>
      <c r="AR280" s="18">
        <v>0</v>
      </c>
      <c r="AS280" s="18">
        <v>0</v>
      </c>
      <c r="AT280" s="20">
        <v>408.46999999999997</v>
      </c>
      <c r="AU280" s="18">
        <v>369.1</v>
      </c>
      <c r="AV280" s="18">
        <v>222.26</v>
      </c>
      <c r="AW280" s="18">
        <v>130.58</v>
      </c>
      <c r="AX280" s="18">
        <v>61.42</v>
      </c>
      <c r="AY280" s="18">
        <v>0</v>
      </c>
      <c r="AZ280" s="18">
        <v>0</v>
      </c>
      <c r="BA280" s="20">
        <v>473.59000000000003</v>
      </c>
      <c r="BB280" s="18">
        <v>227.04</v>
      </c>
      <c r="BC280" s="18">
        <v>25.060000000000002</v>
      </c>
      <c r="BD280" s="18">
        <v>17.32</v>
      </c>
      <c r="BE280" s="18">
        <v>0</v>
      </c>
      <c r="BF280" s="21">
        <v>31.34</v>
      </c>
      <c r="BG280" s="22">
        <v>0</v>
      </c>
      <c r="BH280" s="18">
        <v>30893.53</v>
      </c>
      <c r="BI280" s="23">
        <f t="shared" si="50"/>
        <v>24583.97</v>
      </c>
      <c r="BJ280" s="23"/>
      <c r="BK280" s="6"/>
      <c r="BL280" s="6">
        <f>SUM(BB280:BG280,AV280:AZ280,AO280:AS280,AI280:AM280,T280:AA280,J280:O280)</f>
        <v>5284.889999999999</v>
      </c>
      <c r="BM280" s="6">
        <f>SUM(BA280,AT280:AU280,AN280,AB280:AH280,P280:S280,D280:I280)</f>
        <v>19299.08</v>
      </c>
      <c r="BN280" s="81"/>
      <c r="BO280" s="5"/>
      <c r="BP280" s="5"/>
      <c r="BQ280" s="5"/>
      <c r="BR280" s="5"/>
      <c r="BS280" s="5"/>
      <c r="BT280" s="5"/>
      <c r="BU280" s="5"/>
      <c r="BV280" s="5"/>
      <c r="BW280" s="5"/>
    </row>
    <row r="281" spans="1:75" ht="15">
      <c r="A281" s="68"/>
      <c r="B281" s="38">
        <v>0</v>
      </c>
      <c r="C281" s="58" t="s">
        <v>42</v>
      </c>
      <c r="D281" s="6">
        <v>4502.450000000001</v>
      </c>
      <c r="E281" s="6">
        <v>1367.17</v>
      </c>
      <c r="F281" s="6">
        <v>665.96</v>
      </c>
      <c r="G281" s="7">
        <v>376.44</v>
      </c>
      <c r="H281" s="8">
        <v>1283.05</v>
      </c>
      <c r="I281" s="6">
        <v>1396.74</v>
      </c>
      <c r="J281" s="6">
        <v>851.59</v>
      </c>
      <c r="K281" s="6">
        <v>295.88</v>
      </c>
      <c r="L281" s="6">
        <v>12.47</v>
      </c>
      <c r="M281" s="6">
        <v>220.31</v>
      </c>
      <c r="N281" s="6">
        <v>54.25</v>
      </c>
      <c r="O281" s="6">
        <v>0</v>
      </c>
      <c r="P281" s="8">
        <v>1039.98</v>
      </c>
      <c r="Q281" s="6">
        <v>969.3100000000001</v>
      </c>
      <c r="R281" s="6">
        <v>1033.95</v>
      </c>
      <c r="S281" s="6">
        <v>374.38</v>
      </c>
      <c r="T281" s="6">
        <v>1096.8600000000001</v>
      </c>
      <c r="U281" s="6">
        <v>387.39</v>
      </c>
      <c r="V281" s="6">
        <v>0</v>
      </c>
      <c r="W281" s="6">
        <v>88.07</v>
      </c>
      <c r="X281" s="6">
        <v>61.25</v>
      </c>
      <c r="Y281" s="6">
        <v>172.43</v>
      </c>
      <c r="Z281" s="6">
        <v>28.74</v>
      </c>
      <c r="AA281" s="7">
        <v>0</v>
      </c>
      <c r="AB281" s="8">
        <v>336.21</v>
      </c>
      <c r="AC281" s="6">
        <v>96.06</v>
      </c>
      <c r="AD281" s="6">
        <v>176.74</v>
      </c>
      <c r="AE281" s="6">
        <v>256.19</v>
      </c>
      <c r="AF281" s="6">
        <v>165.96</v>
      </c>
      <c r="AG281" s="6">
        <v>188.6</v>
      </c>
      <c r="AH281" s="6">
        <v>241.36</v>
      </c>
      <c r="AI281" s="6">
        <v>0</v>
      </c>
      <c r="AJ281" s="6">
        <v>35.4</v>
      </c>
      <c r="AK281" s="6">
        <v>28.77</v>
      </c>
      <c r="AL281" s="6">
        <v>78.22</v>
      </c>
      <c r="AM281" s="6">
        <v>0</v>
      </c>
      <c r="AN281" s="8">
        <v>72.81</v>
      </c>
      <c r="AO281" s="6">
        <v>150.66</v>
      </c>
      <c r="AP281" s="6">
        <v>14.39</v>
      </c>
      <c r="AQ281" s="6">
        <v>0</v>
      </c>
      <c r="AR281" s="6">
        <v>23.38</v>
      </c>
      <c r="AS281" s="6">
        <v>0</v>
      </c>
      <c r="AT281" s="8">
        <v>332.63</v>
      </c>
      <c r="AU281" s="6">
        <v>188.79999999999998</v>
      </c>
      <c r="AV281" s="6">
        <v>73.42</v>
      </c>
      <c r="AW281" s="6">
        <v>65.53</v>
      </c>
      <c r="AX281" s="6">
        <v>0</v>
      </c>
      <c r="AY281" s="6">
        <v>0</v>
      </c>
      <c r="AZ281" s="6">
        <v>0</v>
      </c>
      <c r="BA281" s="8">
        <v>832.6500000000001</v>
      </c>
      <c r="BB281" s="6">
        <v>108.6</v>
      </c>
      <c r="BC281" s="6">
        <v>46.25</v>
      </c>
      <c r="BD281" s="6">
        <v>0</v>
      </c>
      <c r="BE281" s="6">
        <v>27.27</v>
      </c>
      <c r="BF281" s="9">
        <v>0</v>
      </c>
      <c r="BG281" s="10">
        <v>0</v>
      </c>
      <c r="BH281" s="6">
        <v>18484.49</v>
      </c>
      <c r="BI281" s="11">
        <f t="shared" si="50"/>
        <v>19818.57</v>
      </c>
      <c r="BJ281" s="11"/>
      <c r="BK281" s="6"/>
      <c r="BL281" s="6">
        <f>SUM(BB281:BG281,AV281:AZ281,AO281:AS281,AI281:AM281,T281:AA281,J281:O281)</f>
        <v>3921.1299999999997</v>
      </c>
      <c r="BM281" s="6">
        <f>SUM(BA281,AT281:AU281,AN281,AB281:AH281,P281:S281,D281:I281)</f>
        <v>15897.440000000002</v>
      </c>
      <c r="BN281" s="81"/>
      <c r="BO281" s="5"/>
      <c r="BP281" s="5"/>
      <c r="BQ281" s="5"/>
      <c r="BR281" s="5"/>
      <c r="BS281" s="5"/>
      <c r="BT281" s="5"/>
      <c r="BU281" s="5"/>
      <c r="BV281" s="5"/>
      <c r="BW281" s="5"/>
    </row>
    <row r="282" spans="1:75" ht="15">
      <c r="A282" s="68"/>
      <c r="B282" s="38">
        <v>0</v>
      </c>
      <c r="C282" s="58" t="s">
        <v>43</v>
      </c>
      <c r="D282" s="6">
        <v>3203.4900000000002</v>
      </c>
      <c r="E282" s="6">
        <v>532.65</v>
      </c>
      <c r="F282" s="6">
        <v>559.8</v>
      </c>
      <c r="G282" s="7">
        <v>160.99</v>
      </c>
      <c r="H282" s="8">
        <v>787.85</v>
      </c>
      <c r="I282" s="6">
        <v>885.2299999999999</v>
      </c>
      <c r="J282" s="6">
        <v>297.24</v>
      </c>
      <c r="K282" s="6">
        <v>99.99</v>
      </c>
      <c r="L282" s="6">
        <v>38.93</v>
      </c>
      <c r="M282" s="6">
        <v>0</v>
      </c>
      <c r="N282" s="6">
        <v>0</v>
      </c>
      <c r="O282" s="6">
        <v>0</v>
      </c>
      <c r="P282" s="8">
        <v>1240.25</v>
      </c>
      <c r="Q282" s="6">
        <v>985.1399999999999</v>
      </c>
      <c r="R282" s="6">
        <v>605.87</v>
      </c>
      <c r="S282" s="6">
        <v>437.69</v>
      </c>
      <c r="T282" s="6">
        <v>1282.36</v>
      </c>
      <c r="U282" s="6">
        <v>709.59</v>
      </c>
      <c r="V282" s="6">
        <v>58.9</v>
      </c>
      <c r="W282" s="6">
        <v>395.40999999999997</v>
      </c>
      <c r="X282" s="6">
        <v>106.41</v>
      </c>
      <c r="Y282" s="6">
        <v>96.78</v>
      </c>
      <c r="Z282" s="6">
        <v>0</v>
      </c>
      <c r="AA282" s="7">
        <v>0</v>
      </c>
      <c r="AB282" s="8">
        <v>133.19</v>
      </c>
      <c r="AC282" s="6">
        <v>136.41</v>
      </c>
      <c r="AD282" s="6">
        <v>116.11</v>
      </c>
      <c r="AE282" s="6">
        <v>27.51</v>
      </c>
      <c r="AF282" s="6">
        <v>229.45</v>
      </c>
      <c r="AG282" s="6">
        <v>370.77</v>
      </c>
      <c r="AH282" s="6">
        <v>227.61</v>
      </c>
      <c r="AI282" s="6">
        <v>113.66</v>
      </c>
      <c r="AJ282" s="6">
        <v>26.8</v>
      </c>
      <c r="AK282" s="6">
        <v>57.06999999999999</v>
      </c>
      <c r="AL282" s="6">
        <v>23.81</v>
      </c>
      <c r="AM282" s="6">
        <v>0</v>
      </c>
      <c r="AN282" s="8">
        <v>71.9</v>
      </c>
      <c r="AO282" s="6">
        <v>162.86</v>
      </c>
      <c r="AP282" s="6">
        <v>0</v>
      </c>
      <c r="AQ282" s="6">
        <v>21.01</v>
      </c>
      <c r="AR282" s="6">
        <v>0</v>
      </c>
      <c r="AS282" s="6">
        <v>0</v>
      </c>
      <c r="AT282" s="8">
        <v>147.01000000000002</v>
      </c>
      <c r="AU282" s="6">
        <v>170.67999999999998</v>
      </c>
      <c r="AV282" s="6">
        <v>27.46</v>
      </c>
      <c r="AW282" s="6">
        <v>23.61</v>
      </c>
      <c r="AX282" s="6">
        <v>0</v>
      </c>
      <c r="AY282" s="6">
        <v>13.63</v>
      </c>
      <c r="AZ282" s="6">
        <v>0</v>
      </c>
      <c r="BA282" s="8">
        <v>338.23</v>
      </c>
      <c r="BB282" s="6">
        <v>0</v>
      </c>
      <c r="BC282" s="6">
        <v>72.06</v>
      </c>
      <c r="BD282" s="6">
        <v>0</v>
      </c>
      <c r="BE282" s="6">
        <v>0</v>
      </c>
      <c r="BF282" s="9">
        <v>23.43</v>
      </c>
      <c r="BG282" s="10">
        <v>0</v>
      </c>
      <c r="BH282" s="6">
        <v>17449.29</v>
      </c>
      <c r="BI282" s="11">
        <f t="shared" si="50"/>
        <v>15018.840000000002</v>
      </c>
      <c r="BJ282" s="11"/>
      <c r="BK282" s="6"/>
      <c r="BL282" s="6">
        <f>SUM(BB282:BG282,AV282:AZ282,AO282:AS282,AI282:AM282,T282:AA282,J282:O282)</f>
        <v>3651.0099999999998</v>
      </c>
      <c r="BM282" s="6">
        <f>SUM(BA282,AT282:AU282,AN282,AB282:AH282,P282:S282,D282:I282)</f>
        <v>11367.829999999998</v>
      </c>
      <c r="BN282" s="81"/>
      <c r="BO282" s="5"/>
      <c r="BP282" s="5"/>
      <c r="BQ282" s="5"/>
      <c r="BR282" s="5"/>
      <c r="BS282" s="5"/>
      <c r="BT282" s="5"/>
      <c r="BU282" s="5"/>
      <c r="BV282" s="5"/>
      <c r="BW282" s="5"/>
    </row>
    <row r="283" spans="1:75" ht="15">
      <c r="A283" s="68"/>
      <c r="B283" s="38">
        <v>0</v>
      </c>
      <c r="C283" s="58" t="s">
        <v>44</v>
      </c>
      <c r="D283" s="6">
        <v>3774.27</v>
      </c>
      <c r="E283" s="6">
        <v>1065.99</v>
      </c>
      <c r="F283" s="6">
        <v>667.37</v>
      </c>
      <c r="G283" s="7">
        <v>464.82000000000005</v>
      </c>
      <c r="H283" s="8">
        <v>759.6100000000001</v>
      </c>
      <c r="I283" s="6">
        <v>927.77</v>
      </c>
      <c r="J283" s="6">
        <v>271.6</v>
      </c>
      <c r="K283" s="6">
        <v>147.74</v>
      </c>
      <c r="L283" s="6">
        <v>51.2</v>
      </c>
      <c r="M283" s="6">
        <v>24.26</v>
      </c>
      <c r="N283" s="6">
        <v>0</v>
      </c>
      <c r="O283" s="6">
        <v>0</v>
      </c>
      <c r="P283" s="8">
        <v>1105.2</v>
      </c>
      <c r="Q283" s="6">
        <v>232.25</v>
      </c>
      <c r="R283" s="6">
        <v>463.77</v>
      </c>
      <c r="S283" s="6">
        <v>1100.5600000000002</v>
      </c>
      <c r="T283" s="6">
        <v>444.16</v>
      </c>
      <c r="U283" s="6">
        <v>894.5</v>
      </c>
      <c r="V283" s="6">
        <v>103.72999999999999</v>
      </c>
      <c r="W283" s="6">
        <v>241.64000000000001</v>
      </c>
      <c r="X283" s="6">
        <v>140.88</v>
      </c>
      <c r="Y283" s="6">
        <v>38.28</v>
      </c>
      <c r="Z283" s="6">
        <v>10.56</v>
      </c>
      <c r="AA283" s="7">
        <v>0</v>
      </c>
      <c r="AB283" s="8">
        <v>1013.12</v>
      </c>
      <c r="AC283" s="6">
        <v>688.74</v>
      </c>
      <c r="AD283" s="6">
        <v>453.76</v>
      </c>
      <c r="AE283" s="6">
        <v>719.97</v>
      </c>
      <c r="AF283" s="6">
        <v>296.42</v>
      </c>
      <c r="AG283" s="6">
        <v>1343.22</v>
      </c>
      <c r="AH283" s="6">
        <v>638.05</v>
      </c>
      <c r="AI283" s="6">
        <v>450.53000000000003</v>
      </c>
      <c r="AJ283" s="6">
        <v>49.81</v>
      </c>
      <c r="AK283" s="6">
        <v>54.31</v>
      </c>
      <c r="AL283" s="6">
        <v>48.34</v>
      </c>
      <c r="AM283" s="6">
        <v>0</v>
      </c>
      <c r="AN283" s="8">
        <v>154.06</v>
      </c>
      <c r="AO283" s="6">
        <v>439.4</v>
      </c>
      <c r="AP283" s="6">
        <v>17.45</v>
      </c>
      <c r="AQ283" s="6">
        <v>22.08</v>
      </c>
      <c r="AR283" s="6">
        <v>0</v>
      </c>
      <c r="AS283" s="6">
        <v>0</v>
      </c>
      <c r="AT283" s="8">
        <v>286.13</v>
      </c>
      <c r="AU283" s="6">
        <v>125.19</v>
      </c>
      <c r="AV283" s="6">
        <v>57.23</v>
      </c>
      <c r="AW283" s="6">
        <v>267.40999999999997</v>
      </c>
      <c r="AX283" s="6">
        <v>20.47</v>
      </c>
      <c r="AY283" s="6">
        <v>0</v>
      </c>
      <c r="AZ283" s="6">
        <v>0</v>
      </c>
      <c r="BA283" s="8">
        <v>558.27</v>
      </c>
      <c r="BB283" s="6">
        <v>146.04</v>
      </c>
      <c r="BC283" s="6">
        <v>104.84</v>
      </c>
      <c r="BD283" s="6">
        <v>13.86</v>
      </c>
      <c r="BE283" s="6">
        <v>0</v>
      </c>
      <c r="BF283" s="9">
        <v>25.05</v>
      </c>
      <c r="BG283" s="10">
        <v>0</v>
      </c>
      <c r="BH283" s="6">
        <v>20685.81</v>
      </c>
      <c r="BI283" s="11">
        <f t="shared" si="50"/>
        <v>20923.910000000007</v>
      </c>
      <c r="BJ283" s="11"/>
      <c r="BK283" s="6"/>
      <c r="BL283" s="6">
        <f>SUM(BB283:BG283,AV283:AZ283,AO283:AS283,AI283:AM283,T283:AA283,J283:O283)</f>
        <v>4085.37</v>
      </c>
      <c r="BM283" s="6">
        <f>SUM(BA283,AT283:AU283,AN283,AB283:AH283,P283:S283,D283:I283)</f>
        <v>16838.54</v>
      </c>
      <c r="BN283" s="81"/>
      <c r="BO283" s="5"/>
      <c r="BP283" s="5"/>
      <c r="BQ283" s="5"/>
      <c r="BR283" s="5"/>
      <c r="BS283" s="5"/>
      <c r="BT283" s="5"/>
      <c r="BU283" s="5"/>
      <c r="BV283" s="5"/>
      <c r="BW283" s="5"/>
    </row>
    <row r="284" spans="1:75" ht="15">
      <c r="A284" s="68"/>
      <c r="B284" s="38">
        <v>1</v>
      </c>
      <c r="C284" s="58" t="s">
        <v>45</v>
      </c>
      <c r="D284" s="6">
        <v>4311.150000000001</v>
      </c>
      <c r="E284" s="6">
        <v>681.8000000000001</v>
      </c>
      <c r="F284" s="6">
        <v>683.3399999999999</v>
      </c>
      <c r="G284" s="7">
        <v>399.11</v>
      </c>
      <c r="H284" s="8">
        <v>1960.0900000000001</v>
      </c>
      <c r="I284" s="6">
        <v>1740.69</v>
      </c>
      <c r="J284" s="6">
        <v>1327.51</v>
      </c>
      <c r="K284" s="6">
        <v>1827.04</v>
      </c>
      <c r="L284" s="6">
        <v>137.12</v>
      </c>
      <c r="M284" s="6">
        <v>858.3</v>
      </c>
      <c r="N284" s="6">
        <v>60.37</v>
      </c>
      <c r="O284" s="6">
        <v>0</v>
      </c>
      <c r="P284" s="8">
        <v>1677.0100000000002</v>
      </c>
      <c r="Q284" s="6">
        <v>1119.95</v>
      </c>
      <c r="R284" s="6">
        <v>1868.96</v>
      </c>
      <c r="S284" s="6">
        <v>1219.4699999999998</v>
      </c>
      <c r="T284" s="6">
        <v>13706.24</v>
      </c>
      <c r="U284" s="6">
        <v>4039.31</v>
      </c>
      <c r="V284" s="6">
        <v>270.19</v>
      </c>
      <c r="W284" s="6">
        <v>422.3</v>
      </c>
      <c r="X284" s="6">
        <v>240.87</v>
      </c>
      <c r="Y284" s="6">
        <v>461.95000000000005</v>
      </c>
      <c r="Z284" s="6">
        <v>186.39</v>
      </c>
      <c r="AA284" s="7">
        <v>0</v>
      </c>
      <c r="AB284" s="8">
        <v>350.58</v>
      </c>
      <c r="AC284" s="6">
        <v>224.26999999999998</v>
      </c>
      <c r="AD284" s="6">
        <v>149.34</v>
      </c>
      <c r="AE284" s="6">
        <v>216.14</v>
      </c>
      <c r="AF284" s="6">
        <v>179</v>
      </c>
      <c r="AG284" s="6">
        <v>549.88</v>
      </c>
      <c r="AH284" s="6">
        <v>268.33</v>
      </c>
      <c r="AI284" s="6">
        <v>213.14000000000001</v>
      </c>
      <c r="AJ284" s="6">
        <v>10.61</v>
      </c>
      <c r="AK284" s="6">
        <v>93.59</v>
      </c>
      <c r="AL284" s="6">
        <v>129.25</v>
      </c>
      <c r="AM284" s="6">
        <v>34.65</v>
      </c>
      <c r="AN284" s="8">
        <v>104.72</v>
      </c>
      <c r="AO284" s="6">
        <v>248.09</v>
      </c>
      <c r="AP284" s="6">
        <v>10.61</v>
      </c>
      <c r="AQ284" s="6">
        <v>42.25</v>
      </c>
      <c r="AR284" s="6">
        <v>41.25</v>
      </c>
      <c r="AS284" s="6">
        <v>0</v>
      </c>
      <c r="AT284" s="8">
        <v>292.01000000000005</v>
      </c>
      <c r="AU284" s="6">
        <v>110.05000000000001</v>
      </c>
      <c r="AV284" s="6">
        <v>21.79</v>
      </c>
      <c r="AW284" s="6">
        <v>0</v>
      </c>
      <c r="AX284" s="6">
        <v>21.79</v>
      </c>
      <c r="AY284" s="6">
        <v>0</v>
      </c>
      <c r="AZ284" s="6">
        <v>0</v>
      </c>
      <c r="BA284" s="8">
        <v>679.86</v>
      </c>
      <c r="BB284" s="6">
        <v>30.910000000000004</v>
      </c>
      <c r="BC284" s="6">
        <v>44.1</v>
      </c>
      <c r="BD284" s="6">
        <v>17.32</v>
      </c>
      <c r="BE284" s="6">
        <v>0</v>
      </c>
      <c r="BF284" s="9">
        <v>49.82</v>
      </c>
      <c r="BG284" s="10">
        <v>0</v>
      </c>
      <c r="BH284" s="6">
        <v>39140.91</v>
      </c>
      <c r="BI284" s="11">
        <f t="shared" si="50"/>
        <v>43332.51</v>
      </c>
      <c r="BJ284" s="11"/>
      <c r="BK284" s="6">
        <f aca="true" t="shared" si="55" ref="BK284:BK291">SUM(D284:G284,H284:I284,P284:S284,AB284:AH284,AN284,AT284:AU284,BA284)</f>
        <v>18785.750000000004</v>
      </c>
      <c r="BL284" s="6"/>
      <c r="BM284" s="81"/>
      <c r="BN284" s="6">
        <f aca="true" t="shared" si="56" ref="BN284:BN291">SUM(BB284:BG284,AV284:AZ284,AO284:AS284,AI284:AM284,T284:AA284,J284:O284)</f>
        <v>24546.759999999995</v>
      </c>
      <c r="BO284" s="5"/>
      <c r="BP284" s="5"/>
      <c r="BQ284" s="5"/>
      <c r="BR284" s="5"/>
      <c r="BS284" s="5"/>
      <c r="BT284" s="5"/>
      <c r="BU284" s="5"/>
      <c r="BV284" s="5"/>
      <c r="BW284" s="5"/>
    </row>
    <row r="285" spans="1:75" ht="15">
      <c r="A285" s="68"/>
      <c r="B285" s="38">
        <v>1</v>
      </c>
      <c r="C285" s="58" t="s">
        <v>46</v>
      </c>
      <c r="D285" s="6">
        <v>4723.889999999999</v>
      </c>
      <c r="E285" s="6">
        <v>1199.54</v>
      </c>
      <c r="F285" s="6">
        <v>896.3399999999999</v>
      </c>
      <c r="G285" s="7">
        <v>628.5500000000001</v>
      </c>
      <c r="H285" s="8">
        <v>1331.1499999999999</v>
      </c>
      <c r="I285" s="6">
        <v>945.9499999999999</v>
      </c>
      <c r="J285" s="6">
        <v>301.1</v>
      </c>
      <c r="K285" s="6">
        <v>840.0400000000001</v>
      </c>
      <c r="L285" s="6">
        <v>250.46</v>
      </c>
      <c r="M285" s="6">
        <v>28.25</v>
      </c>
      <c r="N285" s="6">
        <v>0</v>
      </c>
      <c r="O285" s="6">
        <v>0</v>
      </c>
      <c r="P285" s="8">
        <v>1147.2</v>
      </c>
      <c r="Q285" s="6">
        <v>470.30999999999995</v>
      </c>
      <c r="R285" s="6">
        <v>676.94</v>
      </c>
      <c r="S285" s="6">
        <v>1231.26</v>
      </c>
      <c r="T285" s="6">
        <v>6567.76</v>
      </c>
      <c r="U285" s="6">
        <v>6435.96</v>
      </c>
      <c r="V285" s="6">
        <v>510.79</v>
      </c>
      <c r="W285" s="6">
        <v>939.8499999999999</v>
      </c>
      <c r="X285" s="6">
        <v>63.910000000000004</v>
      </c>
      <c r="Y285" s="6">
        <v>252.76000000000002</v>
      </c>
      <c r="Z285" s="6">
        <v>10.11</v>
      </c>
      <c r="AA285" s="7">
        <v>0</v>
      </c>
      <c r="AB285" s="8">
        <v>811.0500000000001</v>
      </c>
      <c r="AC285" s="6">
        <v>472.33</v>
      </c>
      <c r="AD285" s="6">
        <v>247.87</v>
      </c>
      <c r="AE285" s="6">
        <v>415.25</v>
      </c>
      <c r="AF285" s="6">
        <v>209.98000000000002</v>
      </c>
      <c r="AG285" s="6">
        <v>1856.66</v>
      </c>
      <c r="AH285" s="6">
        <v>718.27</v>
      </c>
      <c r="AI285" s="6">
        <v>1959.37</v>
      </c>
      <c r="AJ285" s="6">
        <v>160.20999999999998</v>
      </c>
      <c r="AK285" s="6">
        <v>153.75</v>
      </c>
      <c r="AL285" s="6">
        <v>207.2</v>
      </c>
      <c r="AM285" s="6">
        <v>22.76</v>
      </c>
      <c r="AN285" s="8">
        <v>135.2</v>
      </c>
      <c r="AO285" s="6">
        <v>3201.57</v>
      </c>
      <c r="AP285" s="6">
        <v>519.48</v>
      </c>
      <c r="AQ285" s="6">
        <v>0</v>
      </c>
      <c r="AR285" s="6">
        <v>32.37</v>
      </c>
      <c r="AS285" s="6">
        <v>0</v>
      </c>
      <c r="AT285" s="8">
        <v>241.97000000000003</v>
      </c>
      <c r="AU285" s="6">
        <v>141.15</v>
      </c>
      <c r="AV285" s="6">
        <v>34.64</v>
      </c>
      <c r="AW285" s="6">
        <v>253.54000000000002</v>
      </c>
      <c r="AX285" s="6">
        <v>34.41</v>
      </c>
      <c r="AY285" s="6">
        <v>0</v>
      </c>
      <c r="AZ285" s="6">
        <v>0</v>
      </c>
      <c r="BA285" s="8">
        <v>553.45</v>
      </c>
      <c r="BB285" s="6">
        <v>16.04</v>
      </c>
      <c r="BC285" s="6">
        <v>54.28</v>
      </c>
      <c r="BD285" s="6">
        <v>0</v>
      </c>
      <c r="BE285" s="6">
        <v>21.73</v>
      </c>
      <c r="BF285" s="9">
        <v>18.87</v>
      </c>
      <c r="BG285" s="10">
        <v>0</v>
      </c>
      <c r="BH285" s="6">
        <v>32610.07</v>
      </c>
      <c r="BI285" s="11">
        <f t="shared" si="50"/>
        <v>41945.52000000001</v>
      </c>
      <c r="BJ285" s="11"/>
      <c r="BK285" s="6">
        <f t="shared" si="55"/>
        <v>19054.310000000005</v>
      </c>
      <c r="BL285" s="6"/>
      <c r="BM285" s="81"/>
      <c r="BN285" s="6">
        <f t="shared" si="56"/>
        <v>22891.209999999995</v>
      </c>
      <c r="BO285" s="5"/>
      <c r="BP285" s="5"/>
      <c r="BQ285" s="5"/>
      <c r="BR285" s="5"/>
      <c r="BS285" s="5"/>
      <c r="BT285" s="5"/>
      <c r="BU285" s="5"/>
      <c r="BV285" s="5"/>
      <c r="BW285" s="5"/>
    </row>
    <row r="286" spans="1:75" ht="15">
      <c r="A286" s="68"/>
      <c r="B286" s="38">
        <v>1</v>
      </c>
      <c r="C286" s="58" t="s">
        <v>47</v>
      </c>
      <c r="D286" s="6">
        <v>2305.29</v>
      </c>
      <c r="E286" s="6">
        <v>719.2800000000001</v>
      </c>
      <c r="F286" s="6">
        <v>401.95</v>
      </c>
      <c r="G286" s="7">
        <v>377.62</v>
      </c>
      <c r="H286" s="8">
        <v>475.58000000000004</v>
      </c>
      <c r="I286" s="6">
        <v>500.3</v>
      </c>
      <c r="J286" s="6">
        <v>216.5</v>
      </c>
      <c r="K286" s="6">
        <v>180.03</v>
      </c>
      <c r="L286" s="6">
        <v>0</v>
      </c>
      <c r="M286" s="6">
        <v>65.68</v>
      </c>
      <c r="N286" s="6">
        <v>0</v>
      </c>
      <c r="O286" s="6">
        <v>0</v>
      </c>
      <c r="P286" s="8">
        <v>407.92</v>
      </c>
      <c r="Q286" s="6">
        <v>129.58</v>
      </c>
      <c r="R286" s="6">
        <v>75.68</v>
      </c>
      <c r="S286" s="6">
        <v>163.53</v>
      </c>
      <c r="T286" s="6">
        <v>711.5600000000001</v>
      </c>
      <c r="U286" s="6">
        <v>1409.37</v>
      </c>
      <c r="V286" s="6">
        <v>2899.94</v>
      </c>
      <c r="W286" s="6">
        <v>1361.26</v>
      </c>
      <c r="X286" s="6">
        <v>121.76</v>
      </c>
      <c r="Y286" s="6">
        <v>102.04</v>
      </c>
      <c r="Z286" s="6">
        <v>37</v>
      </c>
      <c r="AA286" s="7">
        <v>0</v>
      </c>
      <c r="AB286" s="8">
        <v>289.70000000000005</v>
      </c>
      <c r="AC286" s="6">
        <v>221.48</v>
      </c>
      <c r="AD286" s="6">
        <v>43.39</v>
      </c>
      <c r="AE286" s="6">
        <v>221.2</v>
      </c>
      <c r="AF286" s="6">
        <v>47.88</v>
      </c>
      <c r="AG286" s="6">
        <v>236.17</v>
      </c>
      <c r="AH286" s="6">
        <v>104.71</v>
      </c>
      <c r="AI286" s="6">
        <v>3317.26</v>
      </c>
      <c r="AJ286" s="6">
        <v>201.23</v>
      </c>
      <c r="AK286" s="6">
        <v>75.18</v>
      </c>
      <c r="AL286" s="6">
        <v>94.92</v>
      </c>
      <c r="AM286" s="6">
        <v>24.12</v>
      </c>
      <c r="AN286" s="8">
        <v>0</v>
      </c>
      <c r="AO286" s="6">
        <v>337.89</v>
      </c>
      <c r="AP286" s="6">
        <v>0</v>
      </c>
      <c r="AQ286" s="6">
        <v>0</v>
      </c>
      <c r="AR286" s="6">
        <v>22.26</v>
      </c>
      <c r="AS286" s="6">
        <v>0</v>
      </c>
      <c r="AT286" s="8">
        <v>74.82</v>
      </c>
      <c r="AU286" s="6">
        <v>75.31</v>
      </c>
      <c r="AV286" s="6">
        <v>0</v>
      </c>
      <c r="AW286" s="6">
        <v>31.83</v>
      </c>
      <c r="AX286" s="6">
        <v>10.61</v>
      </c>
      <c r="AY286" s="6">
        <v>0</v>
      </c>
      <c r="AZ286" s="6">
        <v>0</v>
      </c>
      <c r="BA286" s="8">
        <v>316.99</v>
      </c>
      <c r="BB286" s="6">
        <v>55.480000000000004</v>
      </c>
      <c r="BC286" s="6">
        <v>46.55</v>
      </c>
      <c r="BD286" s="6">
        <v>0</v>
      </c>
      <c r="BE286" s="6">
        <v>0</v>
      </c>
      <c r="BF286" s="9">
        <v>53.21</v>
      </c>
      <c r="BG286" s="10">
        <v>0</v>
      </c>
      <c r="BH286" s="6">
        <v>11708.1</v>
      </c>
      <c r="BI286" s="11">
        <f t="shared" si="50"/>
        <v>18564.06</v>
      </c>
      <c r="BJ286" s="11"/>
      <c r="BK286" s="6">
        <f t="shared" si="55"/>
        <v>7188.38</v>
      </c>
      <c r="BL286" s="6"/>
      <c r="BM286" s="81"/>
      <c r="BN286" s="6">
        <f t="shared" si="56"/>
        <v>11375.680000000002</v>
      </c>
      <c r="BO286" s="5"/>
      <c r="BP286" s="5"/>
      <c r="BQ286" s="5"/>
      <c r="BR286" s="5"/>
      <c r="BS286" s="5"/>
      <c r="BT286" s="5"/>
      <c r="BU286" s="5"/>
      <c r="BV286" s="5"/>
      <c r="BW286" s="5"/>
    </row>
    <row r="287" spans="1:75" ht="15">
      <c r="A287" s="68"/>
      <c r="B287" s="38">
        <v>2</v>
      </c>
      <c r="C287" s="58" t="s">
        <v>48</v>
      </c>
      <c r="D287" s="6">
        <v>2829.75</v>
      </c>
      <c r="E287" s="6">
        <v>761.65</v>
      </c>
      <c r="F287" s="6">
        <v>575.83</v>
      </c>
      <c r="G287" s="7">
        <v>325.63000000000005</v>
      </c>
      <c r="H287" s="8">
        <v>996.5999999999999</v>
      </c>
      <c r="I287" s="6">
        <v>549.69</v>
      </c>
      <c r="J287" s="6">
        <v>376.15999999999997</v>
      </c>
      <c r="K287" s="6">
        <v>336.71000000000004</v>
      </c>
      <c r="L287" s="6">
        <v>68.69</v>
      </c>
      <c r="M287" s="6">
        <v>301.7</v>
      </c>
      <c r="N287" s="6">
        <v>28.74</v>
      </c>
      <c r="O287" s="6">
        <v>0</v>
      </c>
      <c r="P287" s="8">
        <v>945.17</v>
      </c>
      <c r="Q287" s="6">
        <v>156.75</v>
      </c>
      <c r="R287" s="6">
        <v>369.46</v>
      </c>
      <c r="S287" s="6">
        <v>681.04</v>
      </c>
      <c r="T287" s="6">
        <v>670.3</v>
      </c>
      <c r="U287" s="6">
        <v>1055.17</v>
      </c>
      <c r="V287" s="6">
        <v>794.8100000000001</v>
      </c>
      <c r="W287" s="6">
        <v>14742.07</v>
      </c>
      <c r="X287" s="6">
        <v>4011.39</v>
      </c>
      <c r="Y287" s="6">
        <v>3591.63</v>
      </c>
      <c r="Z287" s="6">
        <v>348.04999999999995</v>
      </c>
      <c r="AA287" s="7">
        <v>0</v>
      </c>
      <c r="AB287" s="8">
        <v>382.51</v>
      </c>
      <c r="AC287" s="6">
        <v>192.58999999999997</v>
      </c>
      <c r="AD287" s="6">
        <v>54.97</v>
      </c>
      <c r="AE287" s="6">
        <v>133.07999999999998</v>
      </c>
      <c r="AF287" s="6">
        <v>112.60000000000001</v>
      </c>
      <c r="AG287" s="6">
        <v>157.79000000000002</v>
      </c>
      <c r="AH287" s="6">
        <v>37.98</v>
      </c>
      <c r="AI287" s="6">
        <v>1413.6</v>
      </c>
      <c r="AJ287" s="6">
        <v>196.79000000000002</v>
      </c>
      <c r="AK287" s="6">
        <v>0</v>
      </c>
      <c r="AL287" s="6">
        <v>766.17</v>
      </c>
      <c r="AM287" s="6">
        <v>9.88</v>
      </c>
      <c r="AN287" s="8">
        <v>0</v>
      </c>
      <c r="AO287" s="6">
        <v>182.78</v>
      </c>
      <c r="AP287" s="6">
        <v>0</v>
      </c>
      <c r="AQ287" s="6">
        <v>0</v>
      </c>
      <c r="AR287" s="6">
        <v>9.47</v>
      </c>
      <c r="AS287" s="6">
        <v>0</v>
      </c>
      <c r="AT287" s="8">
        <v>263.7</v>
      </c>
      <c r="AU287" s="6">
        <v>43.49</v>
      </c>
      <c r="AV287" s="6">
        <v>22.08</v>
      </c>
      <c r="AW287" s="6">
        <v>38.98</v>
      </c>
      <c r="AX287" s="6">
        <v>54.3</v>
      </c>
      <c r="AY287" s="6">
        <v>0</v>
      </c>
      <c r="AZ287" s="6">
        <v>0</v>
      </c>
      <c r="BA287" s="8">
        <v>409.18</v>
      </c>
      <c r="BB287" s="6">
        <v>61.13</v>
      </c>
      <c r="BC287" s="6">
        <v>57.699999999999996</v>
      </c>
      <c r="BD287" s="6">
        <v>27.93</v>
      </c>
      <c r="BE287" s="6">
        <v>0</v>
      </c>
      <c r="BF287" s="9">
        <v>22.38</v>
      </c>
      <c r="BG287" s="10">
        <v>0</v>
      </c>
      <c r="BH287" s="6">
        <v>42137.09</v>
      </c>
      <c r="BI287" s="11">
        <f t="shared" si="50"/>
        <v>39168.06999999999</v>
      </c>
      <c r="BJ287" s="11"/>
      <c r="BK287" s="6">
        <f t="shared" si="55"/>
        <v>9979.460000000003</v>
      </c>
      <c r="BL287" s="6"/>
      <c r="BM287" s="81"/>
      <c r="BN287" s="6">
        <f t="shared" si="56"/>
        <v>29188.61</v>
      </c>
      <c r="BO287" s="5"/>
      <c r="BP287" s="5"/>
      <c r="BQ287" s="5"/>
      <c r="BR287" s="5"/>
      <c r="BS287" s="5"/>
      <c r="BT287" s="5"/>
      <c r="BU287" s="5"/>
      <c r="BV287" s="5"/>
      <c r="BW287" s="5"/>
    </row>
    <row r="288" spans="1:75" ht="15">
      <c r="A288" s="68"/>
      <c r="B288" s="38">
        <v>2</v>
      </c>
      <c r="C288" s="58" t="s">
        <v>49</v>
      </c>
      <c r="D288" s="6">
        <v>2810.6800000000003</v>
      </c>
      <c r="E288" s="6">
        <v>588.68</v>
      </c>
      <c r="F288" s="6">
        <v>443.51</v>
      </c>
      <c r="G288" s="7">
        <v>208.39</v>
      </c>
      <c r="H288" s="8">
        <v>280.98</v>
      </c>
      <c r="I288" s="6">
        <v>1272.33</v>
      </c>
      <c r="J288" s="6">
        <v>2938.3700000000003</v>
      </c>
      <c r="K288" s="6">
        <v>2089.59</v>
      </c>
      <c r="L288" s="6">
        <v>240.67000000000002</v>
      </c>
      <c r="M288" s="6">
        <v>1500.75</v>
      </c>
      <c r="N288" s="6">
        <v>83.69</v>
      </c>
      <c r="O288" s="6">
        <v>0</v>
      </c>
      <c r="P288" s="8">
        <v>216.99</v>
      </c>
      <c r="Q288" s="6">
        <v>166.98000000000002</v>
      </c>
      <c r="R288" s="6">
        <v>197.21</v>
      </c>
      <c r="S288" s="6">
        <v>298.81</v>
      </c>
      <c r="T288" s="6">
        <v>569.3</v>
      </c>
      <c r="U288" s="6">
        <v>336.87</v>
      </c>
      <c r="V288" s="6">
        <v>82.78</v>
      </c>
      <c r="W288" s="6">
        <v>9994.26</v>
      </c>
      <c r="X288" s="6">
        <v>8103.07</v>
      </c>
      <c r="Y288" s="6">
        <v>1560.77</v>
      </c>
      <c r="Z288" s="6">
        <v>679.62</v>
      </c>
      <c r="AA288" s="7">
        <v>25.64</v>
      </c>
      <c r="AB288" s="8">
        <v>312.69</v>
      </c>
      <c r="AC288" s="6">
        <v>111.75</v>
      </c>
      <c r="AD288" s="6">
        <v>0</v>
      </c>
      <c r="AE288" s="6">
        <v>67.02</v>
      </c>
      <c r="AF288" s="6">
        <v>44.17</v>
      </c>
      <c r="AG288" s="6">
        <v>90.97</v>
      </c>
      <c r="AH288" s="6">
        <v>9.47</v>
      </c>
      <c r="AI288" s="6">
        <v>134.18</v>
      </c>
      <c r="AJ288" s="6">
        <v>0</v>
      </c>
      <c r="AK288" s="6">
        <v>20.11</v>
      </c>
      <c r="AL288" s="6">
        <v>301.6</v>
      </c>
      <c r="AM288" s="6">
        <v>0</v>
      </c>
      <c r="AN288" s="8">
        <v>16.89</v>
      </c>
      <c r="AO288" s="6">
        <v>90.29</v>
      </c>
      <c r="AP288" s="6">
        <v>0</v>
      </c>
      <c r="AQ288" s="6">
        <v>0</v>
      </c>
      <c r="AR288" s="6">
        <v>0</v>
      </c>
      <c r="AS288" s="6">
        <v>0</v>
      </c>
      <c r="AT288" s="8">
        <v>127.77999999999999</v>
      </c>
      <c r="AU288" s="6">
        <v>59.5</v>
      </c>
      <c r="AV288" s="6">
        <v>18.53</v>
      </c>
      <c r="AW288" s="6">
        <v>79.53999999999999</v>
      </c>
      <c r="AX288" s="6">
        <v>0</v>
      </c>
      <c r="AY288" s="6">
        <v>0</v>
      </c>
      <c r="AZ288" s="6">
        <v>90.19</v>
      </c>
      <c r="BA288" s="8">
        <v>284.86</v>
      </c>
      <c r="BB288" s="6">
        <v>59.129999999999995</v>
      </c>
      <c r="BC288" s="6">
        <v>18.53</v>
      </c>
      <c r="BD288" s="6">
        <v>126</v>
      </c>
      <c r="BE288" s="6">
        <v>18.53</v>
      </c>
      <c r="BF288" s="9">
        <v>0</v>
      </c>
      <c r="BG288" s="10">
        <v>0</v>
      </c>
      <c r="BH288" s="6">
        <v>21157.28</v>
      </c>
      <c r="BI288" s="11">
        <f t="shared" si="50"/>
        <v>36771.67</v>
      </c>
      <c r="BJ288" s="11"/>
      <c r="BK288" s="6">
        <f t="shared" si="55"/>
        <v>7609.66</v>
      </c>
      <c r="BL288" s="6"/>
      <c r="BM288" s="81"/>
      <c r="BN288" s="6">
        <f t="shared" si="56"/>
        <v>29162.009999999995</v>
      </c>
      <c r="BO288" s="5"/>
      <c r="BP288" s="5"/>
      <c r="BQ288" s="5"/>
      <c r="BR288" s="5"/>
      <c r="BS288" s="5"/>
      <c r="BT288" s="5"/>
      <c r="BU288" s="5"/>
      <c r="BV288" s="5"/>
      <c r="BW288" s="5"/>
    </row>
    <row r="289" spans="1:75" ht="15">
      <c r="A289" s="68"/>
      <c r="B289" s="38">
        <v>2</v>
      </c>
      <c r="C289" s="58" t="s">
        <v>50</v>
      </c>
      <c r="D289" s="6">
        <v>1255.52</v>
      </c>
      <c r="E289" s="6">
        <v>423.1</v>
      </c>
      <c r="F289" s="6">
        <v>284.92</v>
      </c>
      <c r="G289" s="7">
        <v>145.84999999999997</v>
      </c>
      <c r="H289" s="8">
        <v>658.5199999999999</v>
      </c>
      <c r="I289" s="6">
        <v>489.53000000000003</v>
      </c>
      <c r="J289" s="6">
        <v>435.33000000000004</v>
      </c>
      <c r="K289" s="6">
        <v>189.68</v>
      </c>
      <c r="L289" s="6">
        <v>33.13</v>
      </c>
      <c r="M289" s="6">
        <v>470.72</v>
      </c>
      <c r="N289" s="6">
        <v>61.87</v>
      </c>
      <c r="O289" s="6">
        <v>0</v>
      </c>
      <c r="P289" s="8">
        <v>496.56</v>
      </c>
      <c r="Q289" s="6">
        <v>184.56</v>
      </c>
      <c r="R289" s="6">
        <v>170.51999999999998</v>
      </c>
      <c r="S289" s="6">
        <v>392.47</v>
      </c>
      <c r="T289" s="6">
        <v>406</v>
      </c>
      <c r="U289" s="6">
        <v>713.16</v>
      </c>
      <c r="V289" s="6">
        <v>284.26</v>
      </c>
      <c r="W289" s="6">
        <v>4522.05</v>
      </c>
      <c r="X289" s="6">
        <v>1868.8</v>
      </c>
      <c r="Y289" s="6">
        <v>5696.45</v>
      </c>
      <c r="Z289" s="6">
        <v>278.64</v>
      </c>
      <c r="AA289" s="7">
        <v>0</v>
      </c>
      <c r="AB289" s="8">
        <v>120.8</v>
      </c>
      <c r="AC289" s="6">
        <v>131.23</v>
      </c>
      <c r="AD289" s="6">
        <v>165.67000000000002</v>
      </c>
      <c r="AE289" s="6">
        <v>56.1</v>
      </c>
      <c r="AF289" s="6">
        <v>0</v>
      </c>
      <c r="AG289" s="6">
        <v>203.21</v>
      </c>
      <c r="AH289" s="6">
        <v>46.54</v>
      </c>
      <c r="AI289" s="6">
        <v>175.82</v>
      </c>
      <c r="AJ289" s="6">
        <v>94.14</v>
      </c>
      <c r="AK289" s="6">
        <v>46.11</v>
      </c>
      <c r="AL289" s="6">
        <v>89.08</v>
      </c>
      <c r="AM289" s="6">
        <v>46.11</v>
      </c>
      <c r="AN289" s="8">
        <v>71.96</v>
      </c>
      <c r="AO289" s="6">
        <v>60.78</v>
      </c>
      <c r="AP289" s="6">
        <v>0</v>
      </c>
      <c r="AQ289" s="6">
        <v>0</v>
      </c>
      <c r="AR289" s="6">
        <v>0</v>
      </c>
      <c r="AS289" s="6">
        <v>0</v>
      </c>
      <c r="AT289" s="8">
        <v>22.08</v>
      </c>
      <c r="AU289" s="6">
        <v>77.13</v>
      </c>
      <c r="AV289" s="6">
        <v>0</v>
      </c>
      <c r="AW289" s="6">
        <v>25.2</v>
      </c>
      <c r="AX289" s="6">
        <v>17.32</v>
      </c>
      <c r="AY289" s="6">
        <v>0</v>
      </c>
      <c r="AZ289" s="6">
        <v>0</v>
      </c>
      <c r="BA289" s="8">
        <v>59.739999999999995</v>
      </c>
      <c r="BB289" s="6">
        <v>159.39000000000001</v>
      </c>
      <c r="BC289" s="6">
        <v>0</v>
      </c>
      <c r="BD289" s="6">
        <v>0</v>
      </c>
      <c r="BE289" s="6">
        <v>13.63</v>
      </c>
      <c r="BF289" s="9">
        <v>0</v>
      </c>
      <c r="BG289" s="10">
        <v>0</v>
      </c>
      <c r="BH289" s="6">
        <v>15376.67</v>
      </c>
      <c r="BI289" s="11">
        <f t="shared" si="50"/>
        <v>21143.68</v>
      </c>
      <c r="BJ289" s="11"/>
      <c r="BK289" s="6">
        <f t="shared" si="55"/>
        <v>5456.01</v>
      </c>
      <c r="BL289" s="6"/>
      <c r="BM289" s="81"/>
      <c r="BN289" s="6">
        <f t="shared" si="56"/>
        <v>15687.669999999998</v>
      </c>
      <c r="BO289" s="5"/>
      <c r="BP289" s="5"/>
      <c r="BQ289" s="5"/>
      <c r="BR289" s="5"/>
      <c r="BS289" s="5"/>
      <c r="BT289" s="5"/>
      <c r="BU289" s="5"/>
      <c r="BV289" s="5"/>
      <c r="BW289" s="5"/>
    </row>
    <row r="290" spans="1:75" ht="15">
      <c r="A290" s="68"/>
      <c r="B290" s="38">
        <v>3</v>
      </c>
      <c r="C290" s="58" t="s">
        <v>51</v>
      </c>
      <c r="D290" s="6">
        <v>1098.96</v>
      </c>
      <c r="E290" s="6">
        <v>182.61</v>
      </c>
      <c r="F290" s="6">
        <v>166.07999999999998</v>
      </c>
      <c r="G290" s="7">
        <v>189.57999999999998</v>
      </c>
      <c r="H290" s="8">
        <v>480.64</v>
      </c>
      <c r="I290" s="6">
        <v>266.90999999999997</v>
      </c>
      <c r="J290" s="6">
        <v>643.3599999999999</v>
      </c>
      <c r="K290" s="6">
        <v>365.51</v>
      </c>
      <c r="L290" s="6">
        <v>49.66</v>
      </c>
      <c r="M290" s="6">
        <v>273.9</v>
      </c>
      <c r="N290" s="6">
        <v>906.56</v>
      </c>
      <c r="O290" s="6">
        <v>57.5</v>
      </c>
      <c r="P290" s="8">
        <v>210.51</v>
      </c>
      <c r="Q290" s="6">
        <v>77.23</v>
      </c>
      <c r="R290" s="6">
        <v>50.12</v>
      </c>
      <c r="S290" s="6">
        <v>147.91</v>
      </c>
      <c r="T290" s="6">
        <v>228.16</v>
      </c>
      <c r="U290" s="6">
        <v>274.62</v>
      </c>
      <c r="V290" s="6">
        <v>74.6</v>
      </c>
      <c r="W290" s="6">
        <v>746.2700000000001</v>
      </c>
      <c r="X290" s="6">
        <v>918.33</v>
      </c>
      <c r="Y290" s="6">
        <v>895.3399999999999</v>
      </c>
      <c r="Z290" s="6">
        <v>5271.04</v>
      </c>
      <c r="AA290" s="7">
        <v>0</v>
      </c>
      <c r="AB290" s="8">
        <v>119.36999999999999</v>
      </c>
      <c r="AC290" s="6">
        <v>22.08</v>
      </c>
      <c r="AD290" s="6">
        <v>68.88</v>
      </c>
      <c r="AE290" s="6">
        <v>84.94</v>
      </c>
      <c r="AF290" s="6">
        <v>74.17</v>
      </c>
      <c r="AG290" s="6">
        <v>25.64</v>
      </c>
      <c r="AH290" s="6">
        <v>142.07</v>
      </c>
      <c r="AI290" s="6">
        <v>80.4</v>
      </c>
      <c r="AJ290" s="6">
        <v>71.03</v>
      </c>
      <c r="AK290" s="6">
        <v>213.1</v>
      </c>
      <c r="AL290" s="6">
        <v>368.02</v>
      </c>
      <c r="AM290" s="6">
        <v>29.85</v>
      </c>
      <c r="AN290" s="8">
        <v>0</v>
      </c>
      <c r="AO290" s="6">
        <v>131.36</v>
      </c>
      <c r="AP290" s="6">
        <v>0</v>
      </c>
      <c r="AQ290" s="6">
        <v>0</v>
      </c>
      <c r="AR290" s="6">
        <v>0</v>
      </c>
      <c r="AS290" s="6">
        <v>0</v>
      </c>
      <c r="AT290" s="8">
        <v>180.01</v>
      </c>
      <c r="AU290" s="6">
        <v>37.06</v>
      </c>
      <c r="AV290" s="6">
        <v>40.61</v>
      </c>
      <c r="AW290" s="6">
        <v>87.89</v>
      </c>
      <c r="AX290" s="6">
        <v>0</v>
      </c>
      <c r="AY290" s="6">
        <v>0</v>
      </c>
      <c r="AZ290" s="6">
        <v>0</v>
      </c>
      <c r="BA290" s="8">
        <v>147.85</v>
      </c>
      <c r="BB290" s="6">
        <v>18.53</v>
      </c>
      <c r="BC290" s="6">
        <v>27.6</v>
      </c>
      <c r="BD290" s="6">
        <v>18.21</v>
      </c>
      <c r="BE290" s="6">
        <v>18.53</v>
      </c>
      <c r="BF290" s="9">
        <v>40.61</v>
      </c>
      <c r="BG290" s="10">
        <v>0</v>
      </c>
      <c r="BH290" s="6">
        <v>11068.88</v>
      </c>
      <c r="BI290" s="11">
        <f t="shared" si="50"/>
        <v>15623.210000000001</v>
      </c>
      <c r="BJ290" s="11"/>
      <c r="BK290" s="6">
        <f t="shared" si="55"/>
        <v>3772.62</v>
      </c>
      <c r="BL290" s="6"/>
      <c r="BM290" s="81"/>
      <c r="BN290" s="6">
        <f t="shared" si="56"/>
        <v>11850.589999999998</v>
      </c>
      <c r="BO290" s="5"/>
      <c r="BP290" s="5"/>
      <c r="BQ290" s="5"/>
      <c r="BR290" s="5"/>
      <c r="BS290" s="5"/>
      <c r="BT290" s="5"/>
      <c r="BU290" s="5"/>
      <c r="BV290" s="5"/>
      <c r="BW290" s="5"/>
    </row>
    <row r="291" spans="1:75" ht="15.75" thickBot="1">
      <c r="A291" s="69"/>
      <c r="B291" s="48">
        <v>3</v>
      </c>
      <c r="C291" s="52" t="s">
        <v>40</v>
      </c>
      <c r="D291" s="12">
        <v>58.57</v>
      </c>
      <c r="E291" s="12">
        <v>0</v>
      </c>
      <c r="F291" s="12">
        <v>0</v>
      </c>
      <c r="G291" s="13">
        <v>0</v>
      </c>
      <c r="H291" s="14">
        <v>0</v>
      </c>
      <c r="I291" s="12">
        <v>0</v>
      </c>
      <c r="J291" s="12">
        <v>22.22</v>
      </c>
      <c r="K291" s="12">
        <v>11.71</v>
      </c>
      <c r="L291" s="12">
        <v>12</v>
      </c>
      <c r="M291" s="12">
        <v>0</v>
      </c>
      <c r="N291" s="12">
        <v>0</v>
      </c>
      <c r="O291" s="12">
        <v>0</v>
      </c>
      <c r="P291" s="14">
        <v>0</v>
      </c>
      <c r="Q291" s="12">
        <v>0</v>
      </c>
      <c r="R291" s="12">
        <v>0</v>
      </c>
      <c r="S291" s="12">
        <v>0</v>
      </c>
      <c r="T291" s="12">
        <v>10.61</v>
      </c>
      <c r="U291" s="12">
        <v>0</v>
      </c>
      <c r="V291" s="12">
        <v>0</v>
      </c>
      <c r="W291" s="12">
        <v>0</v>
      </c>
      <c r="X291" s="12">
        <v>0</v>
      </c>
      <c r="Y291" s="12">
        <v>21.71</v>
      </c>
      <c r="Z291" s="12">
        <v>0</v>
      </c>
      <c r="AA291" s="13">
        <v>22.05</v>
      </c>
      <c r="AB291" s="14">
        <v>24.22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4">
        <v>0</v>
      </c>
      <c r="AO291" s="12">
        <v>0</v>
      </c>
      <c r="AP291" s="12">
        <v>16.87</v>
      </c>
      <c r="AQ291" s="12">
        <v>0</v>
      </c>
      <c r="AR291" s="12">
        <v>0</v>
      </c>
      <c r="AS291" s="12">
        <v>0</v>
      </c>
      <c r="AT291" s="14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0</v>
      </c>
      <c r="BA291" s="14">
        <v>0</v>
      </c>
      <c r="BB291" s="12">
        <v>0</v>
      </c>
      <c r="BC291" s="12">
        <v>0</v>
      </c>
      <c r="BD291" s="12">
        <v>0</v>
      </c>
      <c r="BE291" s="12">
        <v>0</v>
      </c>
      <c r="BF291" s="15">
        <v>0</v>
      </c>
      <c r="BG291" s="16">
        <v>0</v>
      </c>
      <c r="BH291" s="12">
        <v>98.16</v>
      </c>
      <c r="BI291" s="17">
        <f t="shared" si="50"/>
        <v>199.96</v>
      </c>
      <c r="BJ291" s="83"/>
      <c r="BK291" s="6">
        <f t="shared" si="55"/>
        <v>82.78999999999999</v>
      </c>
      <c r="BL291" s="6"/>
      <c r="BM291" s="81"/>
      <c r="BN291" s="6">
        <f t="shared" si="56"/>
        <v>117.16999999999999</v>
      </c>
      <c r="BO291" s="5"/>
      <c r="BP291" s="5"/>
      <c r="BQ291" s="5"/>
      <c r="BR291" s="5"/>
      <c r="BS291" s="5"/>
      <c r="BT291" s="5"/>
      <c r="BU291" s="5"/>
      <c r="BV291" s="5"/>
      <c r="BW291" s="5"/>
    </row>
    <row r="292" spans="1:75" ht="15">
      <c r="A292" s="73" t="s">
        <v>14</v>
      </c>
      <c r="B292" s="50">
        <v>0</v>
      </c>
      <c r="C292" s="51" t="s">
        <v>52</v>
      </c>
      <c r="D292" s="18">
        <v>6735.98</v>
      </c>
      <c r="E292" s="18">
        <v>2018.77</v>
      </c>
      <c r="F292" s="18">
        <v>2418.26</v>
      </c>
      <c r="G292" s="19">
        <v>1054</v>
      </c>
      <c r="H292" s="20">
        <v>1389.9099999999999</v>
      </c>
      <c r="I292" s="18">
        <v>1443.9</v>
      </c>
      <c r="J292" s="18">
        <v>481.71000000000004</v>
      </c>
      <c r="K292" s="18">
        <v>198.88</v>
      </c>
      <c r="L292" s="18">
        <v>15</v>
      </c>
      <c r="M292" s="18">
        <v>52.98</v>
      </c>
      <c r="N292" s="18">
        <v>0</v>
      </c>
      <c r="O292" s="18">
        <v>0</v>
      </c>
      <c r="P292" s="20">
        <v>977.99</v>
      </c>
      <c r="Q292" s="18">
        <v>330.34999999999997</v>
      </c>
      <c r="R292" s="18">
        <v>299.73</v>
      </c>
      <c r="S292" s="18">
        <v>1000.29</v>
      </c>
      <c r="T292" s="18">
        <v>265.79</v>
      </c>
      <c r="U292" s="18">
        <v>436.51</v>
      </c>
      <c r="V292" s="18">
        <v>59.16</v>
      </c>
      <c r="W292" s="18">
        <v>115.72</v>
      </c>
      <c r="X292" s="18">
        <v>56.57000000000001</v>
      </c>
      <c r="Y292" s="18">
        <v>44.25</v>
      </c>
      <c r="Z292" s="18">
        <v>0</v>
      </c>
      <c r="AA292" s="19">
        <v>0</v>
      </c>
      <c r="AB292" s="20">
        <v>1426.16</v>
      </c>
      <c r="AC292" s="18">
        <v>1495.9</v>
      </c>
      <c r="AD292" s="18">
        <v>990.03</v>
      </c>
      <c r="AE292" s="18">
        <v>1009.27</v>
      </c>
      <c r="AF292" s="18">
        <v>369.93</v>
      </c>
      <c r="AG292" s="18">
        <v>910.4499999999999</v>
      </c>
      <c r="AH292" s="18">
        <v>504.78</v>
      </c>
      <c r="AI292" s="18">
        <v>423.60999999999996</v>
      </c>
      <c r="AJ292" s="18">
        <v>64.27</v>
      </c>
      <c r="AK292" s="18">
        <v>114.34</v>
      </c>
      <c r="AL292" s="18">
        <v>111.41000000000001</v>
      </c>
      <c r="AM292" s="18">
        <v>42.37</v>
      </c>
      <c r="AN292" s="20">
        <v>240.6</v>
      </c>
      <c r="AO292" s="18">
        <v>1128.57</v>
      </c>
      <c r="AP292" s="18">
        <v>104.38</v>
      </c>
      <c r="AQ292" s="18">
        <v>75.47</v>
      </c>
      <c r="AR292" s="18">
        <v>19.58</v>
      </c>
      <c r="AS292" s="18">
        <v>0</v>
      </c>
      <c r="AT292" s="20">
        <v>932.9300000000001</v>
      </c>
      <c r="AU292" s="18">
        <v>598.39</v>
      </c>
      <c r="AV292" s="18">
        <v>357.08</v>
      </c>
      <c r="AW292" s="18">
        <v>182.98000000000002</v>
      </c>
      <c r="AX292" s="18">
        <v>175.73</v>
      </c>
      <c r="AY292" s="18">
        <v>0</v>
      </c>
      <c r="AZ292" s="18">
        <v>19.16</v>
      </c>
      <c r="BA292" s="20">
        <v>1432.85</v>
      </c>
      <c r="BB292" s="18">
        <v>190.82</v>
      </c>
      <c r="BC292" s="18">
        <v>179.49</v>
      </c>
      <c r="BD292" s="18">
        <v>58.76</v>
      </c>
      <c r="BE292" s="18">
        <v>0</v>
      </c>
      <c r="BF292" s="21">
        <v>30.06</v>
      </c>
      <c r="BG292" s="22">
        <v>0</v>
      </c>
      <c r="BH292" s="18">
        <v>33279.27</v>
      </c>
      <c r="BI292" s="23">
        <f t="shared" si="50"/>
        <v>32585.12</v>
      </c>
      <c r="BJ292" s="23"/>
      <c r="BK292" s="6"/>
      <c r="BL292" s="6">
        <f aca="true" t="shared" si="57" ref="BL292:BL298">SUM(BB292:BG292,AV292:AZ292,AO292:AS292,AI292:AM292,T292:AA292,J292:O292)</f>
        <v>5004.65</v>
      </c>
      <c r="BM292" s="6">
        <f aca="true" t="shared" si="58" ref="BM292:BM298">SUM(BA292,AT292:AU292,AN292,AB292:AH292,P292:S292,D292:I292)</f>
        <v>27580.470000000005</v>
      </c>
      <c r="BN292" s="81"/>
      <c r="BO292" s="5"/>
      <c r="BP292" s="5"/>
      <c r="BQ292" s="5"/>
      <c r="BR292" s="5"/>
      <c r="BS292" s="5"/>
      <c r="BT292" s="5"/>
      <c r="BU292" s="5"/>
      <c r="BV292" s="5"/>
      <c r="BW292" s="5"/>
    </row>
    <row r="293" spans="1:75" ht="15">
      <c r="A293" s="68"/>
      <c r="B293" s="38">
        <v>0</v>
      </c>
      <c r="C293" s="58" t="s">
        <v>53</v>
      </c>
      <c r="D293" s="6">
        <v>5739.57</v>
      </c>
      <c r="E293" s="6">
        <v>1925.8400000000001</v>
      </c>
      <c r="F293" s="6">
        <v>2516.09</v>
      </c>
      <c r="G293" s="7">
        <v>1780.2400000000002</v>
      </c>
      <c r="H293" s="8">
        <v>1024.78</v>
      </c>
      <c r="I293" s="6">
        <v>1129.96</v>
      </c>
      <c r="J293" s="6">
        <v>199.09</v>
      </c>
      <c r="K293" s="6">
        <v>163.79</v>
      </c>
      <c r="L293" s="6">
        <v>3.4</v>
      </c>
      <c r="M293" s="6">
        <v>76.28</v>
      </c>
      <c r="N293" s="6">
        <v>22.33</v>
      </c>
      <c r="O293" s="6">
        <v>0</v>
      </c>
      <c r="P293" s="8">
        <v>623.07</v>
      </c>
      <c r="Q293" s="6">
        <v>160.42</v>
      </c>
      <c r="R293" s="6">
        <v>180.96999999999997</v>
      </c>
      <c r="S293" s="6">
        <v>812.63</v>
      </c>
      <c r="T293" s="6">
        <v>53.83</v>
      </c>
      <c r="U293" s="6">
        <v>685.14</v>
      </c>
      <c r="V293" s="6">
        <v>82.17</v>
      </c>
      <c r="W293" s="6">
        <v>102.9</v>
      </c>
      <c r="X293" s="6">
        <v>51.21</v>
      </c>
      <c r="Y293" s="6">
        <v>17.99</v>
      </c>
      <c r="Z293" s="6">
        <v>25.51</v>
      </c>
      <c r="AA293" s="7">
        <v>0</v>
      </c>
      <c r="AB293" s="8">
        <v>1605.88</v>
      </c>
      <c r="AC293" s="6">
        <v>1658.96</v>
      </c>
      <c r="AD293" s="6">
        <v>1917.0400000000002</v>
      </c>
      <c r="AE293" s="6">
        <v>772.08</v>
      </c>
      <c r="AF293" s="6">
        <v>1393.26</v>
      </c>
      <c r="AG293" s="6">
        <v>893.19</v>
      </c>
      <c r="AH293" s="6">
        <v>846.89</v>
      </c>
      <c r="AI293" s="6">
        <v>465.94</v>
      </c>
      <c r="AJ293" s="6">
        <v>109.61</v>
      </c>
      <c r="AK293" s="6">
        <v>112.72</v>
      </c>
      <c r="AL293" s="6">
        <v>159.22</v>
      </c>
      <c r="AM293" s="6">
        <v>18.59</v>
      </c>
      <c r="AN293" s="8">
        <v>447.01</v>
      </c>
      <c r="AO293" s="6">
        <v>1761.31</v>
      </c>
      <c r="AP293" s="6">
        <v>197.12</v>
      </c>
      <c r="AQ293" s="6">
        <v>70.1</v>
      </c>
      <c r="AR293" s="6">
        <v>30.98</v>
      </c>
      <c r="AS293" s="6">
        <v>19.34</v>
      </c>
      <c r="AT293" s="8">
        <v>749.0999999999999</v>
      </c>
      <c r="AU293" s="6">
        <v>812.99</v>
      </c>
      <c r="AV293" s="6">
        <v>150.06</v>
      </c>
      <c r="AW293" s="6">
        <v>326.47999999999996</v>
      </c>
      <c r="AX293" s="6">
        <v>126.75</v>
      </c>
      <c r="AY293" s="6">
        <v>0</v>
      </c>
      <c r="AZ293" s="6">
        <v>0</v>
      </c>
      <c r="BA293" s="8">
        <v>1378.01</v>
      </c>
      <c r="BB293" s="6">
        <v>202.63</v>
      </c>
      <c r="BC293" s="6">
        <v>126.01</v>
      </c>
      <c r="BD293" s="6">
        <v>78.2</v>
      </c>
      <c r="BE293" s="6">
        <v>55.93</v>
      </c>
      <c r="BF293" s="9">
        <v>31.07</v>
      </c>
      <c r="BG293" s="10">
        <v>0</v>
      </c>
      <c r="BH293" s="6">
        <v>30397.95</v>
      </c>
      <c r="BI293" s="11">
        <f t="shared" si="50"/>
        <v>33893.67999999999</v>
      </c>
      <c r="BJ293" s="11"/>
      <c r="BK293" s="6"/>
      <c r="BL293" s="6">
        <f t="shared" si="57"/>
        <v>5525.699999999999</v>
      </c>
      <c r="BM293" s="6">
        <f t="shared" si="58"/>
        <v>28367.98</v>
      </c>
      <c r="BN293" s="81"/>
      <c r="BO293" s="5"/>
      <c r="BP293" s="5"/>
      <c r="BQ293" s="5"/>
      <c r="BR293" s="5"/>
      <c r="BS293" s="5"/>
      <c r="BT293" s="5"/>
      <c r="BU293" s="5"/>
      <c r="BV293" s="5"/>
      <c r="BW293" s="5"/>
    </row>
    <row r="294" spans="1:75" ht="15">
      <c r="A294" s="68"/>
      <c r="B294" s="38">
        <v>0</v>
      </c>
      <c r="C294" s="58" t="s">
        <v>54</v>
      </c>
      <c r="D294" s="6">
        <v>2945.31</v>
      </c>
      <c r="E294" s="6">
        <v>1022.2199999999999</v>
      </c>
      <c r="F294" s="6">
        <v>1531.6</v>
      </c>
      <c r="G294" s="7">
        <v>994.46</v>
      </c>
      <c r="H294" s="8">
        <v>593.93</v>
      </c>
      <c r="I294" s="6">
        <v>753.88</v>
      </c>
      <c r="J294" s="6">
        <v>142.63</v>
      </c>
      <c r="K294" s="6">
        <v>116.65</v>
      </c>
      <c r="L294" s="6">
        <v>0</v>
      </c>
      <c r="M294" s="6">
        <v>28.62</v>
      </c>
      <c r="N294" s="6">
        <v>0</v>
      </c>
      <c r="O294" s="6">
        <v>0</v>
      </c>
      <c r="P294" s="8">
        <v>207.29</v>
      </c>
      <c r="Q294" s="6">
        <v>81.16</v>
      </c>
      <c r="R294" s="6">
        <v>42.19</v>
      </c>
      <c r="S294" s="6">
        <v>322.24</v>
      </c>
      <c r="T294" s="6">
        <v>65.98</v>
      </c>
      <c r="U294" s="6">
        <v>409.59000000000003</v>
      </c>
      <c r="V294" s="6">
        <v>47.78</v>
      </c>
      <c r="W294" s="6">
        <v>40.46</v>
      </c>
      <c r="X294" s="6">
        <v>0</v>
      </c>
      <c r="Y294" s="6">
        <v>25.09</v>
      </c>
      <c r="Z294" s="6">
        <v>0</v>
      </c>
      <c r="AA294" s="7">
        <v>0</v>
      </c>
      <c r="AB294" s="8">
        <v>747.01</v>
      </c>
      <c r="AC294" s="6">
        <v>1105.89</v>
      </c>
      <c r="AD294" s="6">
        <v>809.9999999999999</v>
      </c>
      <c r="AE294" s="6">
        <v>400.74</v>
      </c>
      <c r="AF294" s="6">
        <v>1236.02</v>
      </c>
      <c r="AG294" s="6">
        <v>647.71</v>
      </c>
      <c r="AH294" s="6">
        <v>867.7099999999999</v>
      </c>
      <c r="AI294" s="6">
        <v>403.43</v>
      </c>
      <c r="AJ294" s="6">
        <v>53.63</v>
      </c>
      <c r="AK294" s="6">
        <v>84.65</v>
      </c>
      <c r="AL294" s="6">
        <v>88.13</v>
      </c>
      <c r="AM294" s="6">
        <v>18.59</v>
      </c>
      <c r="AN294" s="8">
        <v>583.57</v>
      </c>
      <c r="AO294" s="6">
        <v>2006.69</v>
      </c>
      <c r="AP294" s="6">
        <v>181.73</v>
      </c>
      <c r="AQ294" s="6">
        <v>11.65</v>
      </c>
      <c r="AR294" s="6">
        <v>35.06</v>
      </c>
      <c r="AS294" s="6">
        <v>0</v>
      </c>
      <c r="AT294" s="8">
        <v>466.64</v>
      </c>
      <c r="AU294" s="6">
        <v>531.11</v>
      </c>
      <c r="AV294" s="6">
        <v>38.15</v>
      </c>
      <c r="AW294" s="6">
        <v>319</v>
      </c>
      <c r="AX294" s="6">
        <v>95.71</v>
      </c>
      <c r="AY294" s="6">
        <v>0</v>
      </c>
      <c r="AZ294" s="6">
        <v>0</v>
      </c>
      <c r="BA294" s="8">
        <v>892.19</v>
      </c>
      <c r="BB294" s="6">
        <v>133.74</v>
      </c>
      <c r="BC294" s="6">
        <v>68.61</v>
      </c>
      <c r="BD294" s="6">
        <v>0</v>
      </c>
      <c r="BE294" s="6">
        <v>22.89</v>
      </c>
      <c r="BF294" s="9">
        <v>12.66</v>
      </c>
      <c r="BG294" s="10">
        <v>0</v>
      </c>
      <c r="BH294" s="6">
        <v>23045.93</v>
      </c>
      <c r="BI294" s="11">
        <f t="shared" si="50"/>
        <v>21233.99</v>
      </c>
      <c r="BJ294" s="11"/>
      <c r="BK294" s="6"/>
      <c r="BL294" s="6">
        <f t="shared" si="57"/>
        <v>4451.12</v>
      </c>
      <c r="BM294" s="6">
        <f t="shared" si="58"/>
        <v>16782.870000000003</v>
      </c>
      <c r="BN294" s="81"/>
      <c r="BO294" s="5"/>
      <c r="BP294" s="5"/>
      <c r="BQ294" s="5"/>
      <c r="BR294" s="5"/>
      <c r="BS294" s="5"/>
      <c r="BT294" s="5"/>
      <c r="BU294" s="5"/>
      <c r="BV294" s="5"/>
      <c r="BW294" s="5"/>
    </row>
    <row r="295" spans="1:75" ht="15">
      <c r="A295" s="68"/>
      <c r="B295" s="38">
        <v>0</v>
      </c>
      <c r="C295" s="58" t="s">
        <v>55</v>
      </c>
      <c r="D295" s="6">
        <v>2507.77</v>
      </c>
      <c r="E295" s="6">
        <v>733.7600000000001</v>
      </c>
      <c r="F295" s="6">
        <v>650.57</v>
      </c>
      <c r="G295" s="7">
        <v>502.58000000000004</v>
      </c>
      <c r="H295" s="8">
        <v>768.76</v>
      </c>
      <c r="I295" s="6">
        <v>786.23</v>
      </c>
      <c r="J295" s="6">
        <v>166.99</v>
      </c>
      <c r="K295" s="6">
        <v>513.21</v>
      </c>
      <c r="L295" s="6">
        <v>0</v>
      </c>
      <c r="M295" s="6">
        <v>23.7</v>
      </c>
      <c r="N295" s="6">
        <v>9.68</v>
      </c>
      <c r="O295" s="6">
        <v>0</v>
      </c>
      <c r="P295" s="8">
        <v>357.57</v>
      </c>
      <c r="Q295" s="6">
        <v>252.34</v>
      </c>
      <c r="R295" s="6">
        <v>109.48</v>
      </c>
      <c r="S295" s="6">
        <v>622.15</v>
      </c>
      <c r="T295" s="6">
        <v>78.49000000000001</v>
      </c>
      <c r="U295" s="6">
        <v>570.79</v>
      </c>
      <c r="V295" s="6">
        <v>79.94</v>
      </c>
      <c r="W295" s="6">
        <v>137.23000000000002</v>
      </c>
      <c r="X295" s="6">
        <v>23.3</v>
      </c>
      <c r="Y295" s="6">
        <v>21.12</v>
      </c>
      <c r="Z295" s="6">
        <v>28.45</v>
      </c>
      <c r="AA295" s="7">
        <v>0</v>
      </c>
      <c r="AB295" s="8">
        <v>1001.08</v>
      </c>
      <c r="AC295" s="6">
        <v>985.68</v>
      </c>
      <c r="AD295" s="6">
        <v>502.83000000000004</v>
      </c>
      <c r="AE295" s="6">
        <v>541.76</v>
      </c>
      <c r="AF295" s="6">
        <v>436.94</v>
      </c>
      <c r="AG295" s="6">
        <v>1046.01</v>
      </c>
      <c r="AH295" s="6">
        <v>496.06</v>
      </c>
      <c r="AI295" s="6">
        <v>462.21999999999997</v>
      </c>
      <c r="AJ295" s="6">
        <v>69.81</v>
      </c>
      <c r="AK295" s="6">
        <v>204.25</v>
      </c>
      <c r="AL295" s="6">
        <v>167.87</v>
      </c>
      <c r="AM295" s="6">
        <v>0</v>
      </c>
      <c r="AN295" s="8">
        <v>152.29</v>
      </c>
      <c r="AO295" s="6">
        <v>830.06</v>
      </c>
      <c r="AP295" s="6">
        <v>176.15</v>
      </c>
      <c r="AQ295" s="6">
        <v>32.660000000000004</v>
      </c>
      <c r="AR295" s="6">
        <v>41.84</v>
      </c>
      <c r="AS295" s="6">
        <v>0</v>
      </c>
      <c r="AT295" s="8">
        <v>463</v>
      </c>
      <c r="AU295" s="6">
        <v>218.21</v>
      </c>
      <c r="AV295" s="6">
        <v>114.4</v>
      </c>
      <c r="AW295" s="6">
        <v>103.07000000000001</v>
      </c>
      <c r="AX295" s="6">
        <v>20.47</v>
      </c>
      <c r="AY295" s="6">
        <v>0</v>
      </c>
      <c r="AZ295" s="6">
        <v>0</v>
      </c>
      <c r="BA295" s="8">
        <v>420.77</v>
      </c>
      <c r="BB295" s="6">
        <v>148.95</v>
      </c>
      <c r="BC295" s="6">
        <v>0</v>
      </c>
      <c r="BD295" s="6">
        <v>17.45</v>
      </c>
      <c r="BE295" s="6">
        <v>15.7</v>
      </c>
      <c r="BF295" s="9">
        <v>11.19</v>
      </c>
      <c r="BG295" s="10">
        <v>0</v>
      </c>
      <c r="BH295" s="6">
        <v>20137.45</v>
      </c>
      <c r="BI295" s="11">
        <f t="shared" si="50"/>
        <v>17624.830000000005</v>
      </c>
      <c r="BJ295" s="11"/>
      <c r="BK295" s="6"/>
      <c r="BL295" s="6">
        <f t="shared" si="57"/>
        <v>4068.9899999999993</v>
      </c>
      <c r="BM295" s="6">
        <f t="shared" si="58"/>
        <v>13555.839999999998</v>
      </c>
      <c r="BN295" s="81"/>
      <c r="BO295" s="5"/>
      <c r="BP295" s="5"/>
      <c r="BQ295" s="5"/>
      <c r="BR295" s="5"/>
      <c r="BS295" s="5"/>
      <c r="BT295" s="5"/>
      <c r="BU295" s="5"/>
      <c r="BV295" s="5"/>
      <c r="BW295" s="5"/>
    </row>
    <row r="296" spans="1:75" ht="15">
      <c r="A296" s="68"/>
      <c r="B296" s="38">
        <v>0</v>
      </c>
      <c r="C296" s="58" t="s">
        <v>56</v>
      </c>
      <c r="D296" s="6">
        <v>1295.87</v>
      </c>
      <c r="E296" s="6">
        <v>328.07</v>
      </c>
      <c r="F296" s="6">
        <v>451.21000000000004</v>
      </c>
      <c r="G296" s="7">
        <v>482.70000000000005</v>
      </c>
      <c r="H296" s="8">
        <v>483.75</v>
      </c>
      <c r="I296" s="6">
        <v>192.67</v>
      </c>
      <c r="J296" s="6">
        <v>79.22999999999999</v>
      </c>
      <c r="K296" s="6">
        <v>24.99</v>
      </c>
      <c r="L296" s="6">
        <v>0</v>
      </c>
      <c r="M296" s="6">
        <v>25.7</v>
      </c>
      <c r="N296" s="6">
        <v>0</v>
      </c>
      <c r="O296" s="6">
        <v>0</v>
      </c>
      <c r="P296" s="8">
        <v>159.44</v>
      </c>
      <c r="Q296" s="6">
        <v>207.57</v>
      </c>
      <c r="R296" s="6">
        <v>178.11</v>
      </c>
      <c r="S296" s="6">
        <v>270.51</v>
      </c>
      <c r="T296" s="6">
        <v>141.59</v>
      </c>
      <c r="U296" s="6">
        <v>406.26</v>
      </c>
      <c r="V296" s="6">
        <v>152.06</v>
      </c>
      <c r="W296" s="6">
        <v>91.61000000000001</v>
      </c>
      <c r="X296" s="6">
        <v>17.12</v>
      </c>
      <c r="Y296" s="6">
        <v>75.26</v>
      </c>
      <c r="Z296" s="6">
        <v>0</v>
      </c>
      <c r="AA296" s="7">
        <v>0</v>
      </c>
      <c r="AB296" s="8">
        <v>333.54</v>
      </c>
      <c r="AC296" s="6">
        <v>473.86</v>
      </c>
      <c r="AD296" s="6">
        <v>837.89</v>
      </c>
      <c r="AE296" s="6">
        <v>281.69</v>
      </c>
      <c r="AF296" s="6">
        <v>818.92</v>
      </c>
      <c r="AG296" s="6">
        <v>808.76</v>
      </c>
      <c r="AH296" s="6">
        <v>901.13</v>
      </c>
      <c r="AI296" s="6">
        <v>585.42</v>
      </c>
      <c r="AJ296" s="6">
        <v>32.54</v>
      </c>
      <c r="AK296" s="6">
        <v>146.44</v>
      </c>
      <c r="AL296" s="6">
        <v>54.3</v>
      </c>
      <c r="AM296" s="6">
        <v>0</v>
      </c>
      <c r="AN296" s="8">
        <v>576.41</v>
      </c>
      <c r="AO296" s="6">
        <v>1823.56</v>
      </c>
      <c r="AP296" s="6">
        <v>255.33</v>
      </c>
      <c r="AQ296" s="6">
        <v>36.91</v>
      </c>
      <c r="AR296" s="6">
        <v>42.09</v>
      </c>
      <c r="AS296" s="6">
        <v>0</v>
      </c>
      <c r="AT296" s="8">
        <v>465.21999999999997</v>
      </c>
      <c r="AU296" s="6">
        <v>169.58999999999997</v>
      </c>
      <c r="AV296" s="6">
        <v>29.22</v>
      </c>
      <c r="AW296" s="6">
        <v>363.14</v>
      </c>
      <c r="AX296" s="6">
        <v>30.44</v>
      </c>
      <c r="AY296" s="6">
        <v>0</v>
      </c>
      <c r="AZ296" s="6">
        <v>0</v>
      </c>
      <c r="BA296" s="8">
        <v>423.05</v>
      </c>
      <c r="BB296" s="6">
        <v>31.38</v>
      </c>
      <c r="BC296" s="6">
        <v>17.32</v>
      </c>
      <c r="BD296" s="6">
        <v>0</v>
      </c>
      <c r="BE296" s="6">
        <v>0</v>
      </c>
      <c r="BF296" s="9">
        <v>0</v>
      </c>
      <c r="BG296" s="10">
        <v>0</v>
      </c>
      <c r="BH296" s="6">
        <v>16037.11</v>
      </c>
      <c r="BI296" s="11">
        <f t="shared" si="50"/>
        <v>14601.869999999995</v>
      </c>
      <c r="BJ296" s="11"/>
      <c r="BK296" s="6"/>
      <c r="BL296" s="6">
        <f t="shared" si="57"/>
        <v>4461.91</v>
      </c>
      <c r="BM296" s="6">
        <f t="shared" si="58"/>
        <v>10139.960000000001</v>
      </c>
      <c r="BN296" s="81"/>
      <c r="BO296" s="5"/>
      <c r="BP296" s="5"/>
      <c r="BQ296" s="5"/>
      <c r="BR296" s="5"/>
      <c r="BS296" s="5"/>
      <c r="BT296" s="5"/>
      <c r="BU296" s="5"/>
      <c r="BV296" s="5"/>
      <c r="BW296" s="5"/>
    </row>
    <row r="297" spans="1:75" ht="15">
      <c r="A297" s="68"/>
      <c r="B297" s="38">
        <v>0</v>
      </c>
      <c r="C297" s="58" t="s">
        <v>57</v>
      </c>
      <c r="D297" s="6">
        <v>2329.92</v>
      </c>
      <c r="E297" s="6">
        <v>1016.13</v>
      </c>
      <c r="F297" s="6">
        <v>577.52</v>
      </c>
      <c r="G297" s="7">
        <v>346.22</v>
      </c>
      <c r="H297" s="8">
        <v>702.27</v>
      </c>
      <c r="I297" s="6">
        <v>464.48</v>
      </c>
      <c r="J297" s="6">
        <v>318.9</v>
      </c>
      <c r="K297" s="6">
        <v>241.22</v>
      </c>
      <c r="L297" s="6">
        <v>112.37</v>
      </c>
      <c r="M297" s="6">
        <v>102.54</v>
      </c>
      <c r="N297" s="6">
        <v>12.2</v>
      </c>
      <c r="O297" s="6">
        <v>0</v>
      </c>
      <c r="P297" s="8">
        <v>832.6</v>
      </c>
      <c r="Q297" s="6">
        <v>127.73</v>
      </c>
      <c r="R297" s="6">
        <v>261.54</v>
      </c>
      <c r="S297" s="6">
        <v>758.59</v>
      </c>
      <c r="T297" s="6">
        <v>352.11</v>
      </c>
      <c r="U297" s="6">
        <v>1296.52</v>
      </c>
      <c r="V297" s="6">
        <v>195.29000000000002</v>
      </c>
      <c r="W297" s="6">
        <v>128.33</v>
      </c>
      <c r="X297" s="6">
        <v>0</v>
      </c>
      <c r="Y297" s="6">
        <v>99.68</v>
      </c>
      <c r="Z297" s="6">
        <v>0</v>
      </c>
      <c r="AA297" s="7">
        <v>0</v>
      </c>
      <c r="AB297" s="8">
        <v>1310.57</v>
      </c>
      <c r="AC297" s="6">
        <v>552.1400000000001</v>
      </c>
      <c r="AD297" s="6">
        <v>660.3199999999999</v>
      </c>
      <c r="AE297" s="6">
        <v>970.96</v>
      </c>
      <c r="AF297" s="6">
        <v>1115.5</v>
      </c>
      <c r="AG297" s="6">
        <v>1549.6</v>
      </c>
      <c r="AH297" s="6">
        <v>710.22</v>
      </c>
      <c r="AI297" s="6">
        <v>998.6299999999999</v>
      </c>
      <c r="AJ297" s="6">
        <v>83.59</v>
      </c>
      <c r="AK297" s="6">
        <v>261.03</v>
      </c>
      <c r="AL297" s="6">
        <v>149.85999999999999</v>
      </c>
      <c r="AM297" s="6">
        <v>27.8</v>
      </c>
      <c r="AN297" s="8">
        <v>375.79</v>
      </c>
      <c r="AO297" s="6">
        <v>2660.55</v>
      </c>
      <c r="AP297" s="6">
        <v>141.66</v>
      </c>
      <c r="AQ297" s="6">
        <v>11.65</v>
      </c>
      <c r="AR297" s="6">
        <v>60.11</v>
      </c>
      <c r="AS297" s="6">
        <v>0</v>
      </c>
      <c r="AT297" s="8">
        <v>313.95</v>
      </c>
      <c r="AU297" s="6">
        <v>262.57</v>
      </c>
      <c r="AV297" s="6">
        <v>150.43</v>
      </c>
      <c r="AW297" s="6">
        <v>298.05</v>
      </c>
      <c r="AX297" s="6">
        <v>29.27</v>
      </c>
      <c r="AY297" s="6">
        <v>13</v>
      </c>
      <c r="AZ297" s="6">
        <v>0</v>
      </c>
      <c r="BA297" s="8">
        <v>511.2</v>
      </c>
      <c r="BB297" s="6">
        <v>68.68</v>
      </c>
      <c r="BC297" s="6">
        <v>64.1</v>
      </c>
      <c r="BD297" s="6">
        <v>0</v>
      </c>
      <c r="BE297" s="6">
        <v>19.36</v>
      </c>
      <c r="BF297" s="9">
        <v>11.19</v>
      </c>
      <c r="BG297" s="10">
        <v>0</v>
      </c>
      <c r="BH297" s="6">
        <v>30115.46</v>
      </c>
      <c r="BI297" s="11">
        <f t="shared" si="50"/>
        <v>23657.94</v>
      </c>
      <c r="BJ297" s="11"/>
      <c r="BK297" s="6"/>
      <c r="BL297" s="6">
        <f t="shared" si="57"/>
        <v>7908.12</v>
      </c>
      <c r="BM297" s="6">
        <f t="shared" si="58"/>
        <v>15749.82</v>
      </c>
      <c r="BN297" s="81"/>
      <c r="BO297" s="5"/>
      <c r="BP297" s="5"/>
      <c r="BQ297" s="5"/>
      <c r="BR297" s="5"/>
      <c r="BS297" s="5"/>
      <c r="BT297" s="5"/>
      <c r="BU297" s="5"/>
      <c r="BV297" s="5"/>
      <c r="BW297" s="5"/>
    </row>
    <row r="298" spans="1:75" ht="15">
      <c r="A298" s="68"/>
      <c r="B298" s="38">
        <v>0</v>
      </c>
      <c r="C298" s="58" t="s">
        <v>58</v>
      </c>
      <c r="D298" s="6">
        <v>814.81</v>
      </c>
      <c r="E298" s="6">
        <v>310.11</v>
      </c>
      <c r="F298" s="6">
        <v>532.63</v>
      </c>
      <c r="G298" s="7">
        <v>275.66</v>
      </c>
      <c r="H298" s="8">
        <v>156.58</v>
      </c>
      <c r="I298" s="6">
        <v>497.15</v>
      </c>
      <c r="J298" s="6">
        <v>290.05</v>
      </c>
      <c r="K298" s="6">
        <v>79.5</v>
      </c>
      <c r="L298" s="6">
        <v>76.75</v>
      </c>
      <c r="M298" s="6">
        <v>84.75999999999999</v>
      </c>
      <c r="N298" s="6">
        <v>0</v>
      </c>
      <c r="O298" s="6">
        <v>0</v>
      </c>
      <c r="P298" s="8">
        <v>225.36</v>
      </c>
      <c r="Q298" s="6">
        <v>107.36</v>
      </c>
      <c r="R298" s="6">
        <v>130.97</v>
      </c>
      <c r="S298" s="6">
        <v>281.93</v>
      </c>
      <c r="T298" s="6">
        <v>120.97</v>
      </c>
      <c r="U298" s="6">
        <v>161.45</v>
      </c>
      <c r="V298" s="6">
        <v>118.28999999999999</v>
      </c>
      <c r="W298" s="6">
        <v>48.37</v>
      </c>
      <c r="X298" s="6">
        <v>21.84</v>
      </c>
      <c r="Y298" s="6">
        <v>0</v>
      </c>
      <c r="Z298" s="6">
        <v>24.69</v>
      </c>
      <c r="AA298" s="7">
        <v>0</v>
      </c>
      <c r="AB298" s="8">
        <v>291.89</v>
      </c>
      <c r="AC298" s="6">
        <v>760.96</v>
      </c>
      <c r="AD298" s="6">
        <v>532.5500000000001</v>
      </c>
      <c r="AE298" s="6">
        <v>455.55</v>
      </c>
      <c r="AF298" s="6">
        <v>495.58</v>
      </c>
      <c r="AG298" s="6">
        <v>472.16999999999996</v>
      </c>
      <c r="AH298" s="6">
        <v>759.63</v>
      </c>
      <c r="AI298" s="6">
        <v>467.96000000000004</v>
      </c>
      <c r="AJ298" s="6">
        <v>0</v>
      </c>
      <c r="AK298" s="6">
        <v>79.17</v>
      </c>
      <c r="AL298" s="6">
        <v>12.2</v>
      </c>
      <c r="AM298" s="6">
        <v>0</v>
      </c>
      <c r="AN298" s="8">
        <v>406.09</v>
      </c>
      <c r="AO298" s="6">
        <v>2694.2</v>
      </c>
      <c r="AP298" s="6">
        <v>352.31</v>
      </c>
      <c r="AQ298" s="6">
        <v>23.3</v>
      </c>
      <c r="AR298" s="6">
        <v>21.76</v>
      </c>
      <c r="AS298" s="6">
        <v>0</v>
      </c>
      <c r="AT298" s="8">
        <v>198.09</v>
      </c>
      <c r="AU298" s="6">
        <v>193.92000000000002</v>
      </c>
      <c r="AV298" s="6">
        <v>65.6</v>
      </c>
      <c r="AW298" s="6">
        <v>508.78</v>
      </c>
      <c r="AX298" s="6">
        <v>38.64</v>
      </c>
      <c r="AY298" s="6">
        <v>17.45</v>
      </c>
      <c r="AZ298" s="6">
        <v>0</v>
      </c>
      <c r="BA298" s="8">
        <v>159.23</v>
      </c>
      <c r="BB298" s="6">
        <v>0</v>
      </c>
      <c r="BC298" s="6">
        <v>19.95</v>
      </c>
      <c r="BD298" s="6">
        <v>10.61</v>
      </c>
      <c r="BE298" s="6">
        <v>0</v>
      </c>
      <c r="BF298" s="9">
        <v>20.36</v>
      </c>
      <c r="BG298" s="10">
        <v>0</v>
      </c>
      <c r="BH298" s="6">
        <v>20153.31</v>
      </c>
      <c r="BI298" s="11">
        <f t="shared" si="50"/>
        <v>13417.180000000002</v>
      </c>
      <c r="BJ298" s="11"/>
      <c r="BK298" s="6"/>
      <c r="BL298" s="6">
        <f t="shared" si="57"/>
        <v>5358.96</v>
      </c>
      <c r="BM298" s="6">
        <f t="shared" si="58"/>
        <v>8058.219999999999</v>
      </c>
      <c r="BN298" s="81"/>
      <c r="BO298" s="5"/>
      <c r="BP298" s="5"/>
      <c r="BQ298" s="5"/>
      <c r="BR298" s="5"/>
      <c r="BS298" s="5"/>
      <c r="BT298" s="5"/>
      <c r="BU298" s="5"/>
      <c r="BV298" s="5"/>
      <c r="BW298" s="5"/>
    </row>
    <row r="299" spans="1:75" ht="15">
      <c r="A299" s="68"/>
      <c r="B299" s="38">
        <v>1</v>
      </c>
      <c r="C299" s="58" t="s">
        <v>59</v>
      </c>
      <c r="D299" s="6">
        <v>3937.42</v>
      </c>
      <c r="E299" s="6">
        <v>1525.2599999999998</v>
      </c>
      <c r="F299" s="6">
        <v>1491.6399999999999</v>
      </c>
      <c r="G299" s="7">
        <v>784.8100000000001</v>
      </c>
      <c r="H299" s="8">
        <v>835.24</v>
      </c>
      <c r="I299" s="6">
        <v>569.7099999999999</v>
      </c>
      <c r="J299" s="6">
        <v>101.61000000000001</v>
      </c>
      <c r="K299" s="6">
        <v>374.82</v>
      </c>
      <c r="L299" s="6">
        <v>38.53</v>
      </c>
      <c r="M299" s="6">
        <v>111.77000000000001</v>
      </c>
      <c r="N299" s="6">
        <v>0</v>
      </c>
      <c r="O299" s="6">
        <v>0</v>
      </c>
      <c r="P299" s="8">
        <v>420.15000000000003</v>
      </c>
      <c r="Q299" s="6">
        <v>159.39</v>
      </c>
      <c r="R299" s="6">
        <v>143.72</v>
      </c>
      <c r="S299" s="6">
        <v>323.11</v>
      </c>
      <c r="T299" s="6">
        <v>352.27</v>
      </c>
      <c r="U299" s="6">
        <v>1237.23</v>
      </c>
      <c r="V299" s="6">
        <v>3200.4900000000002</v>
      </c>
      <c r="W299" s="6">
        <v>1348.71</v>
      </c>
      <c r="X299" s="6">
        <v>270.86</v>
      </c>
      <c r="Y299" s="6">
        <v>95.7</v>
      </c>
      <c r="Z299" s="6">
        <v>26.44</v>
      </c>
      <c r="AA299" s="7">
        <v>0</v>
      </c>
      <c r="AB299" s="8">
        <v>844.1800000000001</v>
      </c>
      <c r="AC299" s="6">
        <v>475.83000000000004</v>
      </c>
      <c r="AD299" s="6">
        <v>590.5999999999999</v>
      </c>
      <c r="AE299" s="6">
        <v>917.27</v>
      </c>
      <c r="AF299" s="6">
        <v>419.89</v>
      </c>
      <c r="AG299" s="6">
        <v>1938.95</v>
      </c>
      <c r="AH299" s="6">
        <v>678.75</v>
      </c>
      <c r="AI299" s="6">
        <v>11947.62</v>
      </c>
      <c r="AJ299" s="6">
        <v>3138.98</v>
      </c>
      <c r="AK299" s="6">
        <v>2247.03</v>
      </c>
      <c r="AL299" s="6">
        <v>1078.78</v>
      </c>
      <c r="AM299" s="6">
        <v>153.32</v>
      </c>
      <c r="AN299" s="8">
        <v>99.16</v>
      </c>
      <c r="AO299" s="6">
        <v>4547.71</v>
      </c>
      <c r="AP299" s="6">
        <v>364.44</v>
      </c>
      <c r="AQ299" s="6">
        <v>0</v>
      </c>
      <c r="AR299" s="6">
        <v>17.1</v>
      </c>
      <c r="AS299" s="6">
        <v>0</v>
      </c>
      <c r="AT299" s="8">
        <v>346.22999999999996</v>
      </c>
      <c r="AU299" s="6">
        <v>133.38</v>
      </c>
      <c r="AV299" s="6">
        <v>90.03</v>
      </c>
      <c r="AW299" s="6">
        <v>383.81</v>
      </c>
      <c r="AX299" s="6">
        <v>38.67</v>
      </c>
      <c r="AY299" s="6">
        <v>0</v>
      </c>
      <c r="AZ299" s="6">
        <v>0</v>
      </c>
      <c r="BA299" s="8">
        <v>830.86</v>
      </c>
      <c r="BB299" s="6">
        <v>128.47</v>
      </c>
      <c r="BC299" s="6">
        <v>69.02</v>
      </c>
      <c r="BD299" s="6">
        <v>11.34</v>
      </c>
      <c r="BE299" s="6">
        <v>0</v>
      </c>
      <c r="BF299" s="9">
        <v>0</v>
      </c>
      <c r="BG299" s="10">
        <v>0</v>
      </c>
      <c r="BH299" s="6">
        <v>46201.55</v>
      </c>
      <c r="BI299" s="11">
        <f t="shared" si="50"/>
        <v>48840.299999999996</v>
      </c>
      <c r="BJ299" s="11"/>
      <c r="BK299" s="6">
        <f>SUM(D299:G299,H299:I299,P299:S299,AB299:AH299,AN299,AT299:AU299,BA299)</f>
        <v>17465.550000000003</v>
      </c>
      <c r="BL299" s="6"/>
      <c r="BM299" s="81"/>
      <c r="BN299" s="6">
        <f>SUM(BB299:BG299,AV299:AZ299,AO299:AS299,AI299:AM299,T299:AA299,J299:O299)</f>
        <v>31374.749999999996</v>
      </c>
      <c r="BO299" s="5"/>
      <c r="BP299" s="5"/>
      <c r="BQ299" s="5"/>
      <c r="BR299" s="5"/>
      <c r="BS299" s="5"/>
      <c r="BT299" s="5"/>
      <c r="BU299" s="5"/>
      <c r="BV299" s="5"/>
      <c r="BW299" s="5"/>
    </row>
    <row r="300" spans="1:75" ht="15">
      <c r="A300" s="68"/>
      <c r="B300" s="38">
        <v>1</v>
      </c>
      <c r="C300" s="58" t="s">
        <v>60</v>
      </c>
      <c r="D300" s="6">
        <v>1130.97</v>
      </c>
      <c r="E300" s="6">
        <v>662.47</v>
      </c>
      <c r="F300" s="6">
        <v>359.69</v>
      </c>
      <c r="G300" s="7">
        <v>361.38</v>
      </c>
      <c r="H300" s="8">
        <v>160.53</v>
      </c>
      <c r="I300" s="6">
        <v>173.55</v>
      </c>
      <c r="J300" s="6">
        <v>72.69</v>
      </c>
      <c r="K300" s="6">
        <v>10.61</v>
      </c>
      <c r="L300" s="6">
        <v>0</v>
      </c>
      <c r="M300" s="6">
        <v>24.91</v>
      </c>
      <c r="N300" s="6">
        <v>0</v>
      </c>
      <c r="O300" s="6">
        <v>0</v>
      </c>
      <c r="P300" s="8">
        <v>135.95000000000002</v>
      </c>
      <c r="Q300" s="6">
        <v>26.87</v>
      </c>
      <c r="R300" s="6">
        <v>65.87</v>
      </c>
      <c r="S300" s="6">
        <v>76.11</v>
      </c>
      <c r="T300" s="6">
        <v>25.4</v>
      </c>
      <c r="U300" s="6">
        <v>147.71</v>
      </c>
      <c r="V300" s="6">
        <v>185.91</v>
      </c>
      <c r="W300" s="6">
        <v>299.21</v>
      </c>
      <c r="X300" s="6">
        <v>0</v>
      </c>
      <c r="Y300" s="6">
        <v>0</v>
      </c>
      <c r="Z300" s="6">
        <v>12.2</v>
      </c>
      <c r="AA300" s="7">
        <v>0</v>
      </c>
      <c r="AB300" s="8">
        <v>202.53</v>
      </c>
      <c r="AC300" s="6">
        <v>157.49</v>
      </c>
      <c r="AD300" s="6">
        <v>94.02</v>
      </c>
      <c r="AE300" s="6">
        <v>302.28999999999996</v>
      </c>
      <c r="AF300" s="6">
        <v>23.29</v>
      </c>
      <c r="AG300" s="6">
        <v>479.21</v>
      </c>
      <c r="AH300" s="6">
        <v>100.71000000000001</v>
      </c>
      <c r="AI300" s="6">
        <v>4339.76</v>
      </c>
      <c r="AJ300" s="6">
        <v>1508.05</v>
      </c>
      <c r="AK300" s="6">
        <v>1053.76</v>
      </c>
      <c r="AL300" s="6">
        <v>668.63</v>
      </c>
      <c r="AM300" s="6">
        <v>73.77</v>
      </c>
      <c r="AN300" s="8">
        <v>18.66</v>
      </c>
      <c r="AO300" s="6">
        <v>536.8</v>
      </c>
      <c r="AP300" s="6">
        <v>40.21</v>
      </c>
      <c r="AQ300" s="6">
        <v>0</v>
      </c>
      <c r="AR300" s="6">
        <v>0</v>
      </c>
      <c r="AS300" s="6">
        <v>36.44</v>
      </c>
      <c r="AT300" s="8">
        <v>69.81</v>
      </c>
      <c r="AU300" s="6">
        <v>44.97</v>
      </c>
      <c r="AV300" s="6">
        <v>16.04</v>
      </c>
      <c r="AW300" s="6">
        <v>16</v>
      </c>
      <c r="AX300" s="6">
        <v>0</v>
      </c>
      <c r="AY300" s="6">
        <v>10.61</v>
      </c>
      <c r="AZ300" s="6">
        <v>0</v>
      </c>
      <c r="BA300" s="8">
        <v>202.95999999999998</v>
      </c>
      <c r="BB300" s="6">
        <v>32.09</v>
      </c>
      <c r="BC300" s="6">
        <v>0</v>
      </c>
      <c r="BD300" s="6">
        <v>0</v>
      </c>
      <c r="BE300" s="6">
        <v>0</v>
      </c>
      <c r="BF300" s="9">
        <v>0</v>
      </c>
      <c r="BG300" s="10">
        <v>0</v>
      </c>
      <c r="BH300" s="6">
        <v>8613.4</v>
      </c>
      <c r="BI300" s="11">
        <f t="shared" si="50"/>
        <v>13960.13</v>
      </c>
      <c r="BJ300" s="11"/>
      <c r="BK300" s="6">
        <f>SUM(D300:G300,H300:I300,P300:S300,AB300:AH300,AN300,AT300:AU300,BA300)</f>
        <v>4849.330000000001</v>
      </c>
      <c r="BL300" s="6"/>
      <c r="BM300" s="81"/>
      <c r="BN300" s="6">
        <f>SUM(BB300:BG300,AV300:AZ300,AO300:AS300,AI300:AM300,T300:AA300,J300:O300)</f>
        <v>9110.800000000001</v>
      </c>
      <c r="BO300" s="5"/>
      <c r="BP300" s="5"/>
      <c r="BQ300" s="5"/>
      <c r="BR300" s="5"/>
      <c r="BS300" s="5"/>
      <c r="BT300" s="5"/>
      <c r="BU300" s="5"/>
      <c r="BV300" s="5"/>
      <c r="BW300" s="5"/>
    </row>
    <row r="301" spans="1:75" ht="15">
      <c r="A301" s="68"/>
      <c r="B301" s="38">
        <v>2</v>
      </c>
      <c r="C301" s="58" t="s">
        <v>61</v>
      </c>
      <c r="D301" s="6">
        <v>2872.39</v>
      </c>
      <c r="E301" s="6">
        <v>2285.27</v>
      </c>
      <c r="F301" s="6">
        <v>943.05</v>
      </c>
      <c r="G301" s="7">
        <v>860.0699999999999</v>
      </c>
      <c r="H301" s="8">
        <v>809.6300000000001</v>
      </c>
      <c r="I301" s="6">
        <v>929.1899999999999</v>
      </c>
      <c r="J301" s="6">
        <v>111.03999999999999</v>
      </c>
      <c r="K301" s="6">
        <v>182.28</v>
      </c>
      <c r="L301" s="6">
        <v>28.62</v>
      </c>
      <c r="M301" s="6">
        <v>88.47999999999999</v>
      </c>
      <c r="N301" s="6">
        <v>33.27</v>
      </c>
      <c r="O301" s="6">
        <v>0</v>
      </c>
      <c r="P301" s="8">
        <v>312.43</v>
      </c>
      <c r="Q301" s="6">
        <v>196.01999999999998</v>
      </c>
      <c r="R301" s="6">
        <v>225.61</v>
      </c>
      <c r="S301" s="6">
        <v>493.38</v>
      </c>
      <c r="T301" s="6">
        <v>176.28</v>
      </c>
      <c r="U301" s="6">
        <v>476.57000000000005</v>
      </c>
      <c r="V301" s="6">
        <v>154.82</v>
      </c>
      <c r="W301" s="6">
        <v>60.17</v>
      </c>
      <c r="X301" s="6">
        <v>16.2</v>
      </c>
      <c r="Y301" s="6">
        <v>10.56</v>
      </c>
      <c r="Z301" s="6">
        <v>66.16</v>
      </c>
      <c r="AA301" s="7">
        <v>0</v>
      </c>
      <c r="AB301" s="8">
        <v>793.13</v>
      </c>
      <c r="AC301" s="6">
        <v>501.15</v>
      </c>
      <c r="AD301" s="6">
        <v>619.27</v>
      </c>
      <c r="AE301" s="6">
        <v>998.87</v>
      </c>
      <c r="AF301" s="6">
        <v>336.81</v>
      </c>
      <c r="AG301" s="6">
        <v>1639.44</v>
      </c>
      <c r="AH301" s="6">
        <v>306.5</v>
      </c>
      <c r="AI301" s="6">
        <v>4931.16</v>
      </c>
      <c r="AJ301" s="6">
        <v>605.58</v>
      </c>
      <c r="AK301" s="6">
        <v>11789.58</v>
      </c>
      <c r="AL301" s="6">
        <v>2614.8199999999997</v>
      </c>
      <c r="AM301" s="6">
        <v>199.49</v>
      </c>
      <c r="AN301" s="8">
        <v>55.87</v>
      </c>
      <c r="AO301" s="6">
        <v>1488.15</v>
      </c>
      <c r="AP301" s="6">
        <v>0</v>
      </c>
      <c r="AQ301" s="6">
        <v>14.7</v>
      </c>
      <c r="AR301" s="6">
        <v>29.4</v>
      </c>
      <c r="AS301" s="6">
        <v>35.43</v>
      </c>
      <c r="AT301" s="8">
        <v>343.47</v>
      </c>
      <c r="AU301" s="6">
        <v>223.93</v>
      </c>
      <c r="AV301" s="6">
        <v>187.34</v>
      </c>
      <c r="AW301" s="6">
        <v>62.68</v>
      </c>
      <c r="AX301" s="6">
        <v>15.27</v>
      </c>
      <c r="AY301" s="6">
        <v>0</v>
      </c>
      <c r="AZ301" s="6">
        <v>0</v>
      </c>
      <c r="BA301" s="8">
        <v>387.69</v>
      </c>
      <c r="BB301" s="6">
        <v>127.16</v>
      </c>
      <c r="BC301" s="6">
        <v>0</v>
      </c>
      <c r="BD301" s="6">
        <v>0</v>
      </c>
      <c r="BE301" s="6">
        <v>0</v>
      </c>
      <c r="BF301" s="9">
        <v>47.35</v>
      </c>
      <c r="BG301" s="10">
        <v>0</v>
      </c>
      <c r="BH301" s="6">
        <v>23319.75</v>
      </c>
      <c r="BI301" s="11">
        <f t="shared" si="50"/>
        <v>39685.73</v>
      </c>
      <c r="BJ301" s="11"/>
      <c r="BK301" s="6">
        <f>SUM(D301:G301,H301:I301,P301:S301,AB301:AH301,AN301,AT301:AU301,BA301)</f>
        <v>16133.170000000002</v>
      </c>
      <c r="BL301" s="6"/>
      <c r="BM301" s="81"/>
      <c r="BN301" s="6">
        <f>SUM(BB301:BG301,AV301:AZ301,AO301:AS301,AI301:AM301,T301:AA301,J301:O301)</f>
        <v>23552.559999999998</v>
      </c>
      <c r="BO301" s="5"/>
      <c r="BP301" s="5"/>
      <c r="BQ301" s="5"/>
      <c r="BR301" s="5"/>
      <c r="BS301" s="5"/>
      <c r="BT301" s="5"/>
      <c r="BU301" s="5"/>
      <c r="BV301" s="5"/>
      <c r="BW301" s="5"/>
    </row>
    <row r="302" spans="1:75" ht="15">
      <c r="A302" s="68"/>
      <c r="B302" s="38">
        <v>2</v>
      </c>
      <c r="C302" s="58" t="s">
        <v>62</v>
      </c>
      <c r="D302" s="6">
        <v>1775.5900000000001</v>
      </c>
      <c r="E302" s="6">
        <v>1783.92</v>
      </c>
      <c r="F302" s="6">
        <v>792.49</v>
      </c>
      <c r="G302" s="7">
        <v>663.8800000000001</v>
      </c>
      <c r="H302" s="8">
        <v>448.75</v>
      </c>
      <c r="I302" s="6">
        <v>352.46</v>
      </c>
      <c r="J302" s="6">
        <v>221.48000000000002</v>
      </c>
      <c r="K302" s="6">
        <v>176.89999999999998</v>
      </c>
      <c r="L302" s="6">
        <v>83.65</v>
      </c>
      <c r="M302" s="6">
        <v>249.47</v>
      </c>
      <c r="N302" s="6">
        <v>0</v>
      </c>
      <c r="O302" s="6">
        <v>0</v>
      </c>
      <c r="P302" s="8">
        <v>279.7</v>
      </c>
      <c r="Q302" s="6">
        <v>176.33999999999997</v>
      </c>
      <c r="R302" s="6">
        <v>203.64</v>
      </c>
      <c r="S302" s="6">
        <v>363.04999999999995</v>
      </c>
      <c r="T302" s="6">
        <v>138.08</v>
      </c>
      <c r="U302" s="6">
        <v>362.64</v>
      </c>
      <c r="V302" s="6">
        <v>110.75999999999999</v>
      </c>
      <c r="W302" s="6">
        <v>1280.55</v>
      </c>
      <c r="X302" s="6">
        <v>202.27</v>
      </c>
      <c r="Y302" s="6">
        <v>102.78</v>
      </c>
      <c r="Z302" s="6">
        <v>83.17</v>
      </c>
      <c r="AA302" s="7">
        <v>0</v>
      </c>
      <c r="AB302" s="8">
        <v>251.27</v>
      </c>
      <c r="AC302" s="6">
        <v>345.04</v>
      </c>
      <c r="AD302" s="6">
        <v>250.78000000000003</v>
      </c>
      <c r="AE302" s="6">
        <v>645.01</v>
      </c>
      <c r="AF302" s="6">
        <v>270.44</v>
      </c>
      <c r="AG302" s="6">
        <v>705.5</v>
      </c>
      <c r="AH302" s="6">
        <v>160.45</v>
      </c>
      <c r="AI302" s="6">
        <v>2396.8</v>
      </c>
      <c r="AJ302" s="6">
        <v>752.49</v>
      </c>
      <c r="AK302" s="6">
        <v>2582.02</v>
      </c>
      <c r="AL302" s="6">
        <v>16652.07</v>
      </c>
      <c r="AM302" s="6">
        <v>210.53</v>
      </c>
      <c r="AN302" s="8">
        <v>19.85</v>
      </c>
      <c r="AO302" s="6">
        <v>701.0699999999999</v>
      </c>
      <c r="AP302" s="6">
        <v>36.11</v>
      </c>
      <c r="AQ302" s="6">
        <v>0</v>
      </c>
      <c r="AR302" s="6">
        <v>0</v>
      </c>
      <c r="AS302" s="6">
        <v>0</v>
      </c>
      <c r="AT302" s="8">
        <v>263.09</v>
      </c>
      <c r="AU302" s="6">
        <v>73.3</v>
      </c>
      <c r="AV302" s="6">
        <v>69.47</v>
      </c>
      <c r="AW302" s="6">
        <v>73.19</v>
      </c>
      <c r="AX302" s="6">
        <v>0</v>
      </c>
      <c r="AY302" s="6">
        <v>0</v>
      </c>
      <c r="AZ302" s="6">
        <v>0</v>
      </c>
      <c r="BA302" s="8">
        <v>178.01</v>
      </c>
      <c r="BB302" s="6">
        <v>39.44</v>
      </c>
      <c r="BC302" s="6">
        <v>23.73</v>
      </c>
      <c r="BD302" s="6">
        <v>50.69</v>
      </c>
      <c r="BE302" s="6">
        <v>0</v>
      </c>
      <c r="BF302" s="9">
        <v>18.87</v>
      </c>
      <c r="BG302" s="10">
        <v>0</v>
      </c>
      <c r="BH302" s="6">
        <v>28070.12</v>
      </c>
      <c r="BI302" s="11">
        <f t="shared" si="50"/>
        <v>36620.790000000015</v>
      </c>
      <c r="BJ302" s="11"/>
      <c r="BK302" s="6">
        <f>SUM(D302:G302,H302:I302,P302:S302,AB302:AH302,AN302,AT302:AU302,BA302)</f>
        <v>10002.560000000001</v>
      </c>
      <c r="BL302" s="6"/>
      <c r="BM302" s="81"/>
      <c r="BN302" s="6">
        <f>SUM(BB302:BG302,AV302:AZ302,AO302:AS302,AI302:AM302,T302:AA302,J302:O302)</f>
        <v>26618.229999999996</v>
      </c>
      <c r="BO302" s="5"/>
      <c r="BP302" s="5"/>
      <c r="BQ302" s="5"/>
      <c r="BR302" s="5"/>
      <c r="BS302" s="5"/>
      <c r="BT302" s="5"/>
      <c r="BU302" s="5"/>
      <c r="BV302" s="5"/>
      <c r="BW302" s="5"/>
    </row>
    <row r="303" spans="1:75" ht="15.75" thickBot="1">
      <c r="A303" s="69"/>
      <c r="B303" s="48">
        <v>3</v>
      </c>
      <c r="C303" s="52" t="s">
        <v>40</v>
      </c>
      <c r="D303" s="12">
        <v>309.98</v>
      </c>
      <c r="E303" s="12">
        <v>320.61</v>
      </c>
      <c r="F303" s="12">
        <v>130.66</v>
      </c>
      <c r="G303" s="13">
        <v>136.59</v>
      </c>
      <c r="H303" s="14">
        <v>443.71</v>
      </c>
      <c r="I303" s="12">
        <v>0</v>
      </c>
      <c r="J303" s="12">
        <v>0</v>
      </c>
      <c r="K303" s="12">
        <v>10.14</v>
      </c>
      <c r="L303" s="12">
        <v>17.15</v>
      </c>
      <c r="M303" s="12">
        <v>0</v>
      </c>
      <c r="N303" s="12">
        <v>0</v>
      </c>
      <c r="O303" s="12">
        <v>0</v>
      </c>
      <c r="P303" s="14">
        <v>71.77</v>
      </c>
      <c r="Q303" s="12">
        <v>68.55</v>
      </c>
      <c r="R303" s="12">
        <v>60.2</v>
      </c>
      <c r="S303" s="12">
        <v>77.7</v>
      </c>
      <c r="T303" s="12">
        <v>55.46</v>
      </c>
      <c r="U303" s="12">
        <v>14.09</v>
      </c>
      <c r="V303" s="12">
        <v>16.78</v>
      </c>
      <c r="W303" s="12">
        <v>43.45</v>
      </c>
      <c r="X303" s="12">
        <v>0</v>
      </c>
      <c r="Y303" s="12">
        <v>33.91</v>
      </c>
      <c r="Z303" s="12">
        <v>0</v>
      </c>
      <c r="AA303" s="13">
        <v>0</v>
      </c>
      <c r="AB303" s="14">
        <v>109.73</v>
      </c>
      <c r="AC303" s="12">
        <v>81.38</v>
      </c>
      <c r="AD303" s="12">
        <v>31.24</v>
      </c>
      <c r="AE303" s="12">
        <v>97.97</v>
      </c>
      <c r="AF303" s="12">
        <v>0</v>
      </c>
      <c r="AG303" s="12">
        <v>94.57</v>
      </c>
      <c r="AH303" s="12">
        <v>0</v>
      </c>
      <c r="AI303" s="12">
        <v>233.94</v>
      </c>
      <c r="AJ303" s="12">
        <v>28.19</v>
      </c>
      <c r="AK303" s="12">
        <v>254.83</v>
      </c>
      <c r="AL303" s="12">
        <v>250.92</v>
      </c>
      <c r="AM303" s="12">
        <v>88.19</v>
      </c>
      <c r="AN303" s="14">
        <v>14.69</v>
      </c>
      <c r="AO303" s="12">
        <v>198.05</v>
      </c>
      <c r="AP303" s="12">
        <v>20.11</v>
      </c>
      <c r="AQ303" s="12">
        <v>15.94</v>
      </c>
      <c r="AR303" s="12">
        <v>0</v>
      </c>
      <c r="AS303" s="12">
        <v>0</v>
      </c>
      <c r="AT303" s="14">
        <v>85.44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4">
        <v>72.44</v>
      </c>
      <c r="BB303" s="12">
        <v>28.21</v>
      </c>
      <c r="BC303" s="12">
        <v>0</v>
      </c>
      <c r="BD303" s="12">
        <v>0</v>
      </c>
      <c r="BE303" s="12">
        <v>0</v>
      </c>
      <c r="BF303" s="15">
        <v>16.04</v>
      </c>
      <c r="BG303" s="16">
        <v>0</v>
      </c>
      <c r="BH303" s="12">
        <v>1555.28</v>
      </c>
      <c r="BI303" s="17">
        <f t="shared" si="50"/>
        <v>3532.630000000001</v>
      </c>
      <c r="BJ303" s="83"/>
      <c r="BK303" s="6">
        <f>SUM(D303:G303,H303:I303,P303:S303,AB303:AH303,AN303,AT303:AU303,BA303)</f>
        <v>2207.23</v>
      </c>
      <c r="BL303" s="6"/>
      <c r="BM303" s="81"/>
      <c r="BN303" s="6">
        <f>SUM(BB303:BG303,AV303:AZ303,AO303:AS303,AI303:AM303,T303:AA303,J303:O303)</f>
        <v>1325.4000000000003</v>
      </c>
      <c r="BO303" s="5"/>
      <c r="BP303" s="5"/>
      <c r="BQ303" s="5"/>
      <c r="BR303" s="5"/>
      <c r="BS303" s="5"/>
      <c r="BT303" s="5"/>
      <c r="BU303" s="5"/>
      <c r="BV303" s="5"/>
      <c r="BW303" s="5"/>
    </row>
    <row r="304" spans="1:75" ht="15">
      <c r="A304" s="73" t="s">
        <v>23</v>
      </c>
      <c r="B304" s="50">
        <v>0</v>
      </c>
      <c r="C304" s="51" t="s">
        <v>63</v>
      </c>
      <c r="D304" s="18">
        <v>848.6700000000001</v>
      </c>
      <c r="E304" s="18">
        <v>219.54000000000002</v>
      </c>
      <c r="F304" s="18">
        <v>420.68</v>
      </c>
      <c r="G304" s="19">
        <v>390.34</v>
      </c>
      <c r="H304" s="20">
        <v>256.84000000000003</v>
      </c>
      <c r="I304" s="18">
        <v>509.89</v>
      </c>
      <c r="J304" s="18">
        <v>132.78</v>
      </c>
      <c r="K304" s="18">
        <v>81.07</v>
      </c>
      <c r="L304" s="18">
        <v>38.93</v>
      </c>
      <c r="M304" s="18">
        <v>28.62</v>
      </c>
      <c r="N304" s="18">
        <v>0</v>
      </c>
      <c r="O304" s="18">
        <v>0</v>
      </c>
      <c r="P304" s="20">
        <v>93.8</v>
      </c>
      <c r="Q304" s="18">
        <v>77.23</v>
      </c>
      <c r="R304" s="18">
        <v>152.18</v>
      </c>
      <c r="S304" s="18">
        <v>165.53</v>
      </c>
      <c r="T304" s="18">
        <v>51.72</v>
      </c>
      <c r="U304" s="18">
        <v>43.46</v>
      </c>
      <c r="V304" s="18">
        <v>19.85</v>
      </c>
      <c r="W304" s="18">
        <v>14.24</v>
      </c>
      <c r="X304" s="18">
        <v>25.59</v>
      </c>
      <c r="Y304" s="18">
        <v>0</v>
      </c>
      <c r="Z304" s="18">
        <v>10.11</v>
      </c>
      <c r="AA304" s="19">
        <v>0</v>
      </c>
      <c r="AB304" s="20">
        <v>259.49</v>
      </c>
      <c r="AC304" s="18">
        <v>252.83999999999997</v>
      </c>
      <c r="AD304" s="18">
        <v>701.77</v>
      </c>
      <c r="AE304" s="18">
        <v>264.83</v>
      </c>
      <c r="AF304" s="18">
        <v>375.65</v>
      </c>
      <c r="AG304" s="18">
        <v>651.44</v>
      </c>
      <c r="AH304" s="18">
        <v>550.81</v>
      </c>
      <c r="AI304" s="18">
        <v>41.59</v>
      </c>
      <c r="AJ304" s="18">
        <v>16.27</v>
      </c>
      <c r="AK304" s="18">
        <v>15.79</v>
      </c>
      <c r="AL304" s="18">
        <v>24.39</v>
      </c>
      <c r="AM304" s="18">
        <v>0</v>
      </c>
      <c r="AN304" s="20">
        <v>498.35</v>
      </c>
      <c r="AO304" s="18">
        <v>1022.6</v>
      </c>
      <c r="AP304" s="18">
        <v>57.25</v>
      </c>
      <c r="AQ304" s="18">
        <v>21.76</v>
      </c>
      <c r="AR304" s="18">
        <v>98.91</v>
      </c>
      <c r="AS304" s="18">
        <v>0</v>
      </c>
      <c r="AT304" s="20">
        <v>303.57</v>
      </c>
      <c r="AU304" s="18">
        <v>357.34999999999997</v>
      </c>
      <c r="AV304" s="18">
        <v>144.63</v>
      </c>
      <c r="AW304" s="18">
        <v>380.98</v>
      </c>
      <c r="AX304" s="18">
        <v>30.44</v>
      </c>
      <c r="AY304" s="18">
        <v>0</v>
      </c>
      <c r="AZ304" s="18">
        <v>0</v>
      </c>
      <c r="BA304" s="20">
        <v>165.82000000000002</v>
      </c>
      <c r="BB304" s="18">
        <v>47.47</v>
      </c>
      <c r="BC304" s="18">
        <v>38.65</v>
      </c>
      <c r="BD304" s="18">
        <v>0</v>
      </c>
      <c r="BE304" s="18">
        <v>20.5</v>
      </c>
      <c r="BF304" s="21">
        <v>18.87</v>
      </c>
      <c r="BG304" s="22">
        <v>0</v>
      </c>
      <c r="BH304" s="18">
        <v>9802.7</v>
      </c>
      <c r="BI304" s="23">
        <f t="shared" si="50"/>
        <v>9943.09</v>
      </c>
      <c r="BJ304" s="23"/>
      <c r="BK304" s="6"/>
      <c r="BL304" s="6">
        <f>SUM(BB304:BG304,AV304:AZ304,AO304:AS304,AI304:AM304,T304:AA304,J304:O304)</f>
        <v>2426.4700000000003</v>
      </c>
      <c r="BM304" s="6">
        <f>SUM(BA304,AT304:AU304,AN304,AB304:AH304,P304:S304,D304:I304)</f>
        <v>7516.620000000001</v>
      </c>
      <c r="BN304" s="81"/>
      <c r="BO304" s="5"/>
      <c r="BP304" s="5"/>
      <c r="BQ304" s="5"/>
      <c r="BR304" s="5"/>
      <c r="BS304" s="5"/>
      <c r="BT304" s="5"/>
      <c r="BU304" s="5"/>
      <c r="BV304" s="5"/>
      <c r="BW304" s="5"/>
    </row>
    <row r="305" spans="1:75" ht="15">
      <c r="A305" s="68"/>
      <c r="B305" s="38">
        <v>1</v>
      </c>
      <c r="C305" s="58" t="s">
        <v>64</v>
      </c>
      <c r="D305" s="6">
        <v>4703.96</v>
      </c>
      <c r="E305" s="6">
        <v>2118.81</v>
      </c>
      <c r="F305" s="6">
        <v>2921.7199999999993</v>
      </c>
      <c r="G305" s="7">
        <v>1723.8799999999999</v>
      </c>
      <c r="H305" s="8">
        <v>1062.49</v>
      </c>
      <c r="I305" s="6">
        <v>1278.8000000000002</v>
      </c>
      <c r="J305" s="6">
        <v>375.34000000000003</v>
      </c>
      <c r="K305" s="6">
        <v>353.51</v>
      </c>
      <c r="L305" s="6">
        <v>71.31</v>
      </c>
      <c r="M305" s="6">
        <v>190.89000000000001</v>
      </c>
      <c r="N305" s="6">
        <v>0</v>
      </c>
      <c r="O305" s="6">
        <v>0</v>
      </c>
      <c r="P305" s="8">
        <v>289.06</v>
      </c>
      <c r="Q305" s="6">
        <v>186.63</v>
      </c>
      <c r="R305" s="6">
        <v>278.09</v>
      </c>
      <c r="S305" s="6">
        <v>374.78</v>
      </c>
      <c r="T305" s="6">
        <v>390.25</v>
      </c>
      <c r="U305" s="6">
        <v>3007.26</v>
      </c>
      <c r="V305" s="6">
        <v>377.82</v>
      </c>
      <c r="W305" s="6">
        <v>313.83</v>
      </c>
      <c r="X305" s="6">
        <v>113.9</v>
      </c>
      <c r="Y305" s="6">
        <v>168.22</v>
      </c>
      <c r="Z305" s="6">
        <v>60.989999999999995</v>
      </c>
      <c r="AA305" s="7">
        <v>34.55</v>
      </c>
      <c r="AB305" s="8">
        <v>1579.63</v>
      </c>
      <c r="AC305" s="6">
        <v>1529.16</v>
      </c>
      <c r="AD305" s="6">
        <v>1230.87</v>
      </c>
      <c r="AE305" s="6">
        <v>1015.99</v>
      </c>
      <c r="AF305" s="6">
        <v>1285.72</v>
      </c>
      <c r="AG305" s="6">
        <v>3338.18</v>
      </c>
      <c r="AH305" s="6">
        <v>3406.16</v>
      </c>
      <c r="AI305" s="6">
        <v>5188.2699999999995</v>
      </c>
      <c r="AJ305" s="6">
        <v>461.08</v>
      </c>
      <c r="AK305" s="6">
        <v>996.5899999999999</v>
      </c>
      <c r="AL305" s="6">
        <v>437.71000000000004</v>
      </c>
      <c r="AM305" s="6">
        <v>111.73</v>
      </c>
      <c r="AN305" s="8">
        <v>692.75</v>
      </c>
      <c r="AO305" s="6">
        <v>35327.479999999996</v>
      </c>
      <c r="AP305" s="6">
        <v>7390.6</v>
      </c>
      <c r="AQ305" s="6">
        <v>130.57</v>
      </c>
      <c r="AR305" s="6">
        <v>336.06</v>
      </c>
      <c r="AS305" s="6">
        <v>0</v>
      </c>
      <c r="AT305" s="8">
        <v>1638.88</v>
      </c>
      <c r="AU305" s="6">
        <v>711.99</v>
      </c>
      <c r="AV305" s="6">
        <v>278.21</v>
      </c>
      <c r="AW305" s="6">
        <v>1047.99</v>
      </c>
      <c r="AX305" s="6">
        <v>240.32999999999998</v>
      </c>
      <c r="AY305" s="6">
        <v>0</v>
      </c>
      <c r="AZ305" s="6">
        <v>0</v>
      </c>
      <c r="BA305" s="8">
        <v>1450.19</v>
      </c>
      <c r="BB305" s="6">
        <v>179.18</v>
      </c>
      <c r="BC305" s="6">
        <v>0</v>
      </c>
      <c r="BD305" s="6">
        <v>105.22</v>
      </c>
      <c r="BE305" s="6">
        <v>17.1</v>
      </c>
      <c r="BF305" s="9">
        <v>41.95</v>
      </c>
      <c r="BG305" s="10">
        <v>0</v>
      </c>
      <c r="BH305" s="6">
        <v>79798</v>
      </c>
      <c r="BI305" s="11">
        <f t="shared" si="50"/>
        <v>90565.68000000004</v>
      </c>
      <c r="BJ305" s="11"/>
      <c r="BK305" s="6">
        <f>SUM(D305:G305,H305:I305,P305:S305,AB305:AH305,AN305,AT305:AU305,BA305)</f>
        <v>32817.740000000005</v>
      </c>
      <c r="BL305" s="6"/>
      <c r="BM305" s="81"/>
      <c r="BN305" s="6">
        <f>SUM(BB305:BG305,AV305:AZ305,AO305:AS305,AI305:AM305,T305:AA305,J305:O305)</f>
        <v>57747.939999999995</v>
      </c>
      <c r="BO305" s="5"/>
      <c r="BP305" s="5"/>
      <c r="BQ305" s="5"/>
      <c r="BR305" s="5"/>
      <c r="BS305" s="5"/>
      <c r="BT305" s="5"/>
      <c r="BU305" s="5"/>
      <c r="BV305" s="5"/>
      <c r="BW305" s="5"/>
    </row>
    <row r="306" spans="1:75" ht="15">
      <c r="A306" s="68"/>
      <c r="B306" s="38">
        <v>2</v>
      </c>
      <c r="C306" s="58" t="s">
        <v>65</v>
      </c>
      <c r="D306" s="6">
        <v>534.77</v>
      </c>
      <c r="E306" s="6">
        <v>481.27</v>
      </c>
      <c r="F306" s="6">
        <v>438.03000000000003</v>
      </c>
      <c r="G306" s="7">
        <v>360.99000000000007</v>
      </c>
      <c r="H306" s="8">
        <v>329.29</v>
      </c>
      <c r="I306" s="6">
        <v>394.99999999999994</v>
      </c>
      <c r="J306" s="6">
        <v>85.87</v>
      </c>
      <c r="K306" s="6">
        <v>147.8</v>
      </c>
      <c r="L306" s="6">
        <v>0</v>
      </c>
      <c r="M306" s="6">
        <v>10.7</v>
      </c>
      <c r="N306" s="6">
        <v>0</v>
      </c>
      <c r="O306" s="6">
        <v>0</v>
      </c>
      <c r="P306" s="8">
        <v>126.17999999999999</v>
      </c>
      <c r="Q306" s="6">
        <v>128.07999999999998</v>
      </c>
      <c r="R306" s="6">
        <v>88.87</v>
      </c>
      <c r="S306" s="6">
        <v>17.45</v>
      </c>
      <c r="T306" s="6">
        <v>146.62</v>
      </c>
      <c r="U306" s="6">
        <v>667.62</v>
      </c>
      <c r="V306" s="6">
        <v>46.93</v>
      </c>
      <c r="W306" s="6">
        <v>0</v>
      </c>
      <c r="X306" s="6">
        <v>0</v>
      </c>
      <c r="Y306" s="6">
        <v>10.56</v>
      </c>
      <c r="Z306" s="6">
        <v>0</v>
      </c>
      <c r="AA306" s="7">
        <v>0</v>
      </c>
      <c r="AB306" s="8">
        <v>330.43</v>
      </c>
      <c r="AC306" s="6">
        <v>164.16</v>
      </c>
      <c r="AD306" s="6">
        <v>332.01</v>
      </c>
      <c r="AE306" s="6">
        <v>211.24</v>
      </c>
      <c r="AF306" s="6">
        <v>372.56</v>
      </c>
      <c r="AG306" s="6">
        <v>349.85</v>
      </c>
      <c r="AH306" s="6">
        <v>1030.08</v>
      </c>
      <c r="AI306" s="6">
        <v>802.06</v>
      </c>
      <c r="AJ306" s="6">
        <v>52.739999999999995</v>
      </c>
      <c r="AK306" s="6">
        <v>301.97999999999996</v>
      </c>
      <c r="AL306" s="6">
        <v>50.77</v>
      </c>
      <c r="AM306" s="6">
        <v>0</v>
      </c>
      <c r="AN306" s="8">
        <v>166.32999999999998</v>
      </c>
      <c r="AO306" s="6">
        <v>5203.41</v>
      </c>
      <c r="AP306" s="6">
        <v>1606.78</v>
      </c>
      <c r="AQ306" s="6">
        <v>0</v>
      </c>
      <c r="AR306" s="6">
        <v>0</v>
      </c>
      <c r="AS306" s="6">
        <v>272.98</v>
      </c>
      <c r="AT306" s="8">
        <v>439.51</v>
      </c>
      <c r="AU306" s="6">
        <v>480.11</v>
      </c>
      <c r="AV306" s="6">
        <v>180.18</v>
      </c>
      <c r="AW306" s="6">
        <v>53.75</v>
      </c>
      <c r="AX306" s="6">
        <v>38.129999999999995</v>
      </c>
      <c r="AY306" s="6">
        <v>0</v>
      </c>
      <c r="AZ306" s="6">
        <v>0</v>
      </c>
      <c r="BA306" s="8">
        <v>286.07</v>
      </c>
      <c r="BB306" s="6">
        <v>64.55</v>
      </c>
      <c r="BC306" s="6">
        <v>0</v>
      </c>
      <c r="BD306" s="6">
        <v>0</v>
      </c>
      <c r="BE306" s="6">
        <v>10.61</v>
      </c>
      <c r="BF306" s="9">
        <v>0</v>
      </c>
      <c r="BG306" s="10">
        <v>0</v>
      </c>
      <c r="BH306" s="6">
        <v>12766.36</v>
      </c>
      <c r="BI306" s="11">
        <f t="shared" si="50"/>
        <v>16816.32</v>
      </c>
      <c r="BJ306" s="11"/>
      <c r="BK306" s="6">
        <f>SUM(D306:G306,H306:I306,P306:S306,AB306:AH306,AN306,AT306:AU306,BA306)</f>
        <v>7062.279999999999</v>
      </c>
      <c r="BL306" s="6"/>
      <c r="BM306" s="81"/>
      <c r="BN306" s="6">
        <f>SUM(BB306:BG306,AV306:AZ306,AO306:AS306,AI306:AM306,T306:AA306,J306:O306)</f>
        <v>9754.04</v>
      </c>
      <c r="BO306" s="5"/>
      <c r="BP306" s="5"/>
      <c r="BQ306" s="5"/>
      <c r="BR306" s="5"/>
      <c r="BS306" s="5"/>
      <c r="BT306" s="5"/>
      <c r="BU306" s="5"/>
      <c r="BV306" s="5"/>
      <c r="BW306" s="5"/>
    </row>
    <row r="307" spans="1:75" ht="15">
      <c r="A307" s="68"/>
      <c r="B307" s="38">
        <v>2</v>
      </c>
      <c r="C307" s="58" t="s">
        <v>66</v>
      </c>
      <c r="D307" s="6">
        <v>1797.42</v>
      </c>
      <c r="E307" s="6">
        <v>408.39</v>
      </c>
      <c r="F307" s="6">
        <v>576.51</v>
      </c>
      <c r="G307" s="7">
        <v>506.95000000000005</v>
      </c>
      <c r="H307" s="8">
        <v>648.56</v>
      </c>
      <c r="I307" s="6">
        <v>415.79999999999995</v>
      </c>
      <c r="J307" s="6">
        <v>165.76</v>
      </c>
      <c r="K307" s="6">
        <v>65.9</v>
      </c>
      <c r="L307" s="6">
        <v>0</v>
      </c>
      <c r="M307" s="6">
        <v>53.21</v>
      </c>
      <c r="N307" s="6">
        <v>0</v>
      </c>
      <c r="O307" s="6">
        <v>26.6</v>
      </c>
      <c r="P307" s="8">
        <v>175.45000000000002</v>
      </c>
      <c r="Q307" s="6">
        <v>43.72</v>
      </c>
      <c r="R307" s="6">
        <v>36.07</v>
      </c>
      <c r="S307" s="6">
        <v>0</v>
      </c>
      <c r="T307" s="6">
        <v>47.94</v>
      </c>
      <c r="U307" s="6">
        <v>27.270000000000003</v>
      </c>
      <c r="V307" s="6">
        <v>0</v>
      </c>
      <c r="W307" s="6">
        <v>53.21</v>
      </c>
      <c r="X307" s="6">
        <v>0</v>
      </c>
      <c r="Y307" s="6">
        <v>0</v>
      </c>
      <c r="Z307" s="6">
        <v>0</v>
      </c>
      <c r="AA307" s="7">
        <v>0</v>
      </c>
      <c r="AB307" s="8">
        <v>297.02</v>
      </c>
      <c r="AC307" s="6">
        <v>213.57</v>
      </c>
      <c r="AD307" s="6">
        <v>101.57000000000001</v>
      </c>
      <c r="AE307" s="6">
        <v>26.6</v>
      </c>
      <c r="AF307" s="6">
        <v>0</v>
      </c>
      <c r="AG307" s="6">
        <v>62.75</v>
      </c>
      <c r="AH307" s="6">
        <v>102.44</v>
      </c>
      <c r="AI307" s="6">
        <v>9.56</v>
      </c>
      <c r="AJ307" s="6">
        <v>0</v>
      </c>
      <c r="AK307" s="6">
        <v>11.58</v>
      </c>
      <c r="AL307" s="6">
        <v>12.2</v>
      </c>
      <c r="AM307" s="6">
        <v>18.59</v>
      </c>
      <c r="AN307" s="8">
        <v>21.76</v>
      </c>
      <c r="AO307" s="6">
        <v>242.14999999999998</v>
      </c>
      <c r="AP307" s="6">
        <v>0</v>
      </c>
      <c r="AQ307" s="6">
        <v>3949.62</v>
      </c>
      <c r="AR307" s="6">
        <v>2653.3500000000004</v>
      </c>
      <c r="AS307" s="6">
        <v>34.93</v>
      </c>
      <c r="AT307" s="8">
        <v>418.19</v>
      </c>
      <c r="AU307" s="6">
        <v>50.21</v>
      </c>
      <c r="AV307" s="6">
        <v>236.72</v>
      </c>
      <c r="AW307" s="6">
        <v>1230.24</v>
      </c>
      <c r="AX307" s="6">
        <v>344.14</v>
      </c>
      <c r="AY307" s="6">
        <v>45.04</v>
      </c>
      <c r="AZ307" s="6">
        <v>0</v>
      </c>
      <c r="BA307" s="8">
        <v>346.96999999999997</v>
      </c>
      <c r="BB307" s="6">
        <v>203.17</v>
      </c>
      <c r="BC307" s="6">
        <v>12.95</v>
      </c>
      <c r="BD307" s="6">
        <v>12.77</v>
      </c>
      <c r="BE307" s="6">
        <v>0</v>
      </c>
      <c r="BF307" s="9">
        <v>0</v>
      </c>
      <c r="BG307" s="10">
        <v>0</v>
      </c>
      <c r="BH307" s="6">
        <v>9167.01</v>
      </c>
      <c r="BI307" s="11">
        <f t="shared" si="50"/>
        <v>15706.849999999999</v>
      </c>
      <c r="BJ307" s="11"/>
      <c r="BK307" s="6">
        <f>SUM(D307:G307,H307:I307,P307:S307,AB307:AH307,AN307,AT307:AU307,BA307)</f>
        <v>6249.949999999999</v>
      </c>
      <c r="BL307" s="6"/>
      <c r="BM307" s="81"/>
      <c r="BN307" s="6">
        <f>SUM(BB307:BG307,AV307:AZ307,AO307:AS307,AI307:AM307,T307:AA307,J307:O307)</f>
        <v>9456.9</v>
      </c>
      <c r="BO307" s="5"/>
      <c r="BP307" s="5"/>
      <c r="BQ307" s="5"/>
      <c r="BR307" s="5"/>
      <c r="BS307" s="5"/>
      <c r="BT307" s="5"/>
      <c r="BU307" s="5"/>
      <c r="BV307" s="5"/>
      <c r="BW307" s="5"/>
    </row>
    <row r="308" spans="1:75" ht="15">
      <c r="A308" s="68"/>
      <c r="B308" s="38">
        <v>2</v>
      </c>
      <c r="C308" s="58" t="s">
        <v>67</v>
      </c>
      <c r="D308" s="6">
        <v>2266.08</v>
      </c>
      <c r="E308" s="6">
        <v>984.0300000000001</v>
      </c>
      <c r="F308" s="6">
        <v>961.5600000000001</v>
      </c>
      <c r="G308" s="7">
        <v>615.5799999999999</v>
      </c>
      <c r="H308" s="8">
        <v>486.04</v>
      </c>
      <c r="I308" s="6">
        <v>516.39</v>
      </c>
      <c r="J308" s="6">
        <v>108.43</v>
      </c>
      <c r="K308" s="6">
        <v>11.27</v>
      </c>
      <c r="L308" s="6">
        <v>10.31</v>
      </c>
      <c r="M308" s="6">
        <v>53.470000000000006</v>
      </c>
      <c r="N308" s="6">
        <v>0</v>
      </c>
      <c r="O308" s="6">
        <v>26.6</v>
      </c>
      <c r="P308" s="8">
        <v>179.37</v>
      </c>
      <c r="Q308" s="6">
        <v>203.34</v>
      </c>
      <c r="R308" s="6">
        <v>75.96000000000001</v>
      </c>
      <c r="S308" s="6">
        <v>30.38</v>
      </c>
      <c r="T308" s="6">
        <v>17.12</v>
      </c>
      <c r="U308" s="6">
        <v>10.61</v>
      </c>
      <c r="V308" s="6">
        <v>10.61</v>
      </c>
      <c r="W308" s="6">
        <v>0</v>
      </c>
      <c r="X308" s="6">
        <v>0</v>
      </c>
      <c r="Y308" s="6">
        <v>0</v>
      </c>
      <c r="Z308" s="6">
        <v>0</v>
      </c>
      <c r="AA308" s="7">
        <v>0</v>
      </c>
      <c r="AB308" s="8">
        <v>307.64000000000004</v>
      </c>
      <c r="AC308" s="6">
        <v>158.29</v>
      </c>
      <c r="AD308" s="6">
        <v>26.6</v>
      </c>
      <c r="AE308" s="6">
        <v>168.49</v>
      </c>
      <c r="AF308" s="6">
        <v>0</v>
      </c>
      <c r="AG308" s="6">
        <v>126.16999999999999</v>
      </c>
      <c r="AH308" s="6">
        <v>47.63</v>
      </c>
      <c r="AI308" s="6">
        <v>59.36</v>
      </c>
      <c r="AJ308" s="6">
        <v>0</v>
      </c>
      <c r="AK308" s="6">
        <v>0</v>
      </c>
      <c r="AL308" s="6">
        <v>54.21</v>
      </c>
      <c r="AM308" s="6">
        <v>0</v>
      </c>
      <c r="AN308" s="8">
        <v>104.59000000000002</v>
      </c>
      <c r="AO308" s="6">
        <v>363.07</v>
      </c>
      <c r="AP308" s="6">
        <v>58.23</v>
      </c>
      <c r="AQ308" s="6">
        <v>2184.28</v>
      </c>
      <c r="AR308" s="6">
        <v>11592.44</v>
      </c>
      <c r="AS308" s="6">
        <v>0</v>
      </c>
      <c r="AT308" s="8">
        <v>847.09</v>
      </c>
      <c r="AU308" s="6">
        <v>198.60999999999999</v>
      </c>
      <c r="AV308" s="6">
        <v>1343.69</v>
      </c>
      <c r="AW308" s="6">
        <v>3935.24</v>
      </c>
      <c r="AX308" s="6">
        <v>677.26</v>
      </c>
      <c r="AY308" s="6">
        <v>13</v>
      </c>
      <c r="AZ308" s="6">
        <v>12.47</v>
      </c>
      <c r="BA308" s="8">
        <v>829.3</v>
      </c>
      <c r="BB308" s="6">
        <v>458.86</v>
      </c>
      <c r="BC308" s="6">
        <v>176.18</v>
      </c>
      <c r="BD308" s="6">
        <v>59.01</v>
      </c>
      <c r="BE308" s="6">
        <v>109.25999999999999</v>
      </c>
      <c r="BF308" s="9">
        <v>0</v>
      </c>
      <c r="BG308" s="10">
        <v>0</v>
      </c>
      <c r="BH308" s="6">
        <v>22848.4</v>
      </c>
      <c r="BI308" s="11">
        <f t="shared" si="50"/>
        <v>30478.119999999995</v>
      </c>
      <c r="BJ308" s="11"/>
      <c r="BK308" s="6">
        <f>SUM(D308:G308,H308:I308,P308:S308,AB308:AH308,AN308,AT308:AU308,BA308)</f>
        <v>9133.140000000001</v>
      </c>
      <c r="BL308" s="6"/>
      <c r="BM308" s="81"/>
      <c r="BN308" s="6">
        <f>SUM(BB308:BG308,AV308:AZ308,AO308:AS308,AI308:AM308,T308:AA308,J308:O308)</f>
        <v>21344.98</v>
      </c>
      <c r="BO308" s="5"/>
      <c r="BP308" s="5"/>
      <c r="BQ308" s="5"/>
      <c r="BR308" s="5"/>
      <c r="BS308" s="5"/>
      <c r="BT308" s="5"/>
      <c r="BU308" s="5"/>
      <c r="BV308" s="5"/>
      <c r="BW308" s="5"/>
    </row>
    <row r="309" spans="1:75" ht="15.75" thickBot="1">
      <c r="A309" s="69"/>
      <c r="B309" s="48">
        <v>3</v>
      </c>
      <c r="C309" s="52" t="s">
        <v>40</v>
      </c>
      <c r="D309" s="12">
        <v>31.41</v>
      </c>
      <c r="E309" s="12">
        <v>29.38</v>
      </c>
      <c r="F309" s="12">
        <v>60.97</v>
      </c>
      <c r="G309" s="13">
        <v>0</v>
      </c>
      <c r="H309" s="14">
        <v>11.98</v>
      </c>
      <c r="I309" s="12">
        <v>26.06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4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37.54</v>
      </c>
      <c r="V309" s="12">
        <v>0</v>
      </c>
      <c r="W309" s="12">
        <v>12.2</v>
      </c>
      <c r="X309" s="12">
        <v>0</v>
      </c>
      <c r="Y309" s="12">
        <v>0</v>
      </c>
      <c r="Z309" s="12">
        <v>15.21</v>
      </c>
      <c r="AA309" s="13">
        <v>0</v>
      </c>
      <c r="AB309" s="14">
        <v>0</v>
      </c>
      <c r="AC309" s="12">
        <v>34.94</v>
      </c>
      <c r="AD309" s="12">
        <v>0</v>
      </c>
      <c r="AE309" s="12">
        <v>11.64</v>
      </c>
      <c r="AF309" s="12">
        <v>0</v>
      </c>
      <c r="AG309" s="12">
        <v>16.27</v>
      </c>
      <c r="AH309" s="12">
        <v>0</v>
      </c>
      <c r="AI309" s="12">
        <v>16.2</v>
      </c>
      <c r="AJ309" s="12">
        <v>0</v>
      </c>
      <c r="AK309" s="12">
        <v>51.16</v>
      </c>
      <c r="AL309" s="12">
        <v>12.2</v>
      </c>
      <c r="AM309" s="12">
        <v>0</v>
      </c>
      <c r="AN309" s="14">
        <v>0</v>
      </c>
      <c r="AO309" s="12">
        <v>0</v>
      </c>
      <c r="AP309" s="12">
        <v>0</v>
      </c>
      <c r="AQ309" s="12">
        <v>230.96</v>
      </c>
      <c r="AR309" s="12">
        <v>16.61</v>
      </c>
      <c r="AS309" s="12">
        <v>0</v>
      </c>
      <c r="AT309" s="14">
        <v>0</v>
      </c>
      <c r="AU309" s="12">
        <v>0</v>
      </c>
      <c r="AV309" s="12">
        <v>0</v>
      </c>
      <c r="AW309" s="12">
        <v>71.3</v>
      </c>
      <c r="AX309" s="12">
        <v>0</v>
      </c>
      <c r="AY309" s="12">
        <v>0</v>
      </c>
      <c r="AZ309" s="12">
        <v>0</v>
      </c>
      <c r="BA309" s="14">
        <v>19.78</v>
      </c>
      <c r="BB309" s="12">
        <v>0</v>
      </c>
      <c r="BC309" s="12">
        <v>19.95</v>
      </c>
      <c r="BD309" s="12">
        <v>0</v>
      </c>
      <c r="BE309" s="12">
        <v>0</v>
      </c>
      <c r="BF309" s="15">
        <v>0</v>
      </c>
      <c r="BG309" s="16">
        <v>0</v>
      </c>
      <c r="BH309" s="12">
        <v>478.05</v>
      </c>
      <c r="BI309" s="17">
        <f t="shared" si="50"/>
        <v>725.7599999999999</v>
      </c>
      <c r="BJ309" s="83"/>
      <c r="BK309" s="6">
        <f>SUM(D309:G309,H309:I309,P309:S309,AB309:AH309,AN309,AT309:AU309,BA309)</f>
        <v>242.43</v>
      </c>
      <c r="BL309" s="6"/>
      <c r="BM309" s="81"/>
      <c r="BN309" s="6">
        <f>SUM(BB309:BG309,AV309:AZ309,AO309:AS309,AI309:AM309,T309:AA309,J309:O309)</f>
        <v>483.33000000000004</v>
      </c>
      <c r="BO309" s="5"/>
      <c r="BP309" s="5"/>
      <c r="BQ309" s="5"/>
      <c r="BR309" s="5"/>
      <c r="BS309" s="5"/>
      <c r="BT309" s="5"/>
      <c r="BU309" s="5"/>
      <c r="BV309" s="5"/>
      <c r="BW309" s="5"/>
    </row>
    <row r="310" spans="1:75" ht="15">
      <c r="A310" s="73" t="s">
        <v>15</v>
      </c>
      <c r="B310" s="50">
        <v>0</v>
      </c>
      <c r="C310" s="51" t="s">
        <v>68</v>
      </c>
      <c r="D310" s="18">
        <v>4063.1</v>
      </c>
      <c r="E310" s="18">
        <v>961.99</v>
      </c>
      <c r="F310" s="18">
        <v>2231.95</v>
      </c>
      <c r="G310" s="19">
        <v>1328.62</v>
      </c>
      <c r="H310" s="20">
        <v>1468.4499999999998</v>
      </c>
      <c r="I310" s="18">
        <v>1031.96</v>
      </c>
      <c r="J310" s="18">
        <v>345.28999999999996</v>
      </c>
      <c r="K310" s="18">
        <v>192.77</v>
      </c>
      <c r="L310" s="18">
        <v>92.62</v>
      </c>
      <c r="M310" s="18">
        <v>53.16</v>
      </c>
      <c r="N310" s="18">
        <v>0</v>
      </c>
      <c r="O310" s="18">
        <v>0</v>
      </c>
      <c r="P310" s="20">
        <v>475.14000000000004</v>
      </c>
      <c r="Q310" s="18">
        <v>249.98000000000002</v>
      </c>
      <c r="R310" s="18">
        <v>93.31</v>
      </c>
      <c r="S310" s="18">
        <v>239.63</v>
      </c>
      <c r="T310" s="18">
        <v>173.41000000000003</v>
      </c>
      <c r="U310" s="18">
        <v>113.4</v>
      </c>
      <c r="V310" s="18">
        <v>31.28</v>
      </c>
      <c r="W310" s="18">
        <v>90.24</v>
      </c>
      <c r="X310" s="18">
        <v>14.42</v>
      </c>
      <c r="Y310" s="18">
        <v>24.17</v>
      </c>
      <c r="Z310" s="18">
        <v>16.73</v>
      </c>
      <c r="AA310" s="19">
        <v>0</v>
      </c>
      <c r="AB310" s="20">
        <v>444.01</v>
      </c>
      <c r="AC310" s="18">
        <v>1012.48</v>
      </c>
      <c r="AD310" s="18">
        <v>784.3199999999999</v>
      </c>
      <c r="AE310" s="18">
        <v>460.46</v>
      </c>
      <c r="AF310" s="18">
        <v>241.24</v>
      </c>
      <c r="AG310" s="18">
        <v>209.31</v>
      </c>
      <c r="AH310" s="18">
        <v>219.79</v>
      </c>
      <c r="AI310" s="18">
        <v>129.71</v>
      </c>
      <c r="AJ310" s="18">
        <v>16.27</v>
      </c>
      <c r="AK310" s="18">
        <v>102.84</v>
      </c>
      <c r="AL310" s="18">
        <v>24.01</v>
      </c>
      <c r="AM310" s="18">
        <v>0</v>
      </c>
      <c r="AN310" s="20">
        <v>287.41</v>
      </c>
      <c r="AO310" s="18">
        <v>662</v>
      </c>
      <c r="AP310" s="18">
        <v>45.17</v>
      </c>
      <c r="AQ310" s="18">
        <v>54.42</v>
      </c>
      <c r="AR310" s="18">
        <v>125.27000000000001</v>
      </c>
      <c r="AS310" s="18">
        <v>11.64</v>
      </c>
      <c r="AT310" s="20">
        <v>1084.5900000000001</v>
      </c>
      <c r="AU310" s="18">
        <v>1293.24</v>
      </c>
      <c r="AV310" s="18">
        <v>1360.21</v>
      </c>
      <c r="AW310" s="18">
        <v>862.61</v>
      </c>
      <c r="AX310" s="18">
        <v>713.9599999999999</v>
      </c>
      <c r="AY310" s="18">
        <v>0</v>
      </c>
      <c r="AZ310" s="18">
        <v>0</v>
      </c>
      <c r="BA310" s="20">
        <v>1070.82</v>
      </c>
      <c r="BB310" s="18">
        <v>1180.97</v>
      </c>
      <c r="BC310" s="18">
        <v>407.28000000000003</v>
      </c>
      <c r="BD310" s="18">
        <v>166.82000000000002</v>
      </c>
      <c r="BE310" s="18">
        <v>160.36</v>
      </c>
      <c r="BF310" s="21">
        <v>83.51</v>
      </c>
      <c r="BG310" s="22">
        <v>0</v>
      </c>
      <c r="BH310" s="18">
        <v>35214.59</v>
      </c>
      <c r="BI310" s="23">
        <f t="shared" si="50"/>
        <v>26506.339999999993</v>
      </c>
      <c r="BJ310" s="23"/>
      <c r="BK310" s="6"/>
      <c r="BL310" s="6">
        <f>SUM(BB310:BG310,AV310:AZ310,AO310:AS310,AI310:AM310,T310:AA310,J310:O310)</f>
        <v>7254.54</v>
      </c>
      <c r="BM310" s="6">
        <f>SUM(BA310,AT310:AU310,AN310,AB310:AH310,P310:S310,D310:I310)</f>
        <v>19251.8</v>
      </c>
      <c r="BN310" s="81"/>
      <c r="BO310" s="5"/>
      <c r="BP310" s="5"/>
      <c r="BQ310" s="5"/>
      <c r="BR310" s="5"/>
      <c r="BS310" s="5"/>
      <c r="BT310" s="5"/>
      <c r="BU310" s="5"/>
      <c r="BV310" s="5"/>
      <c r="BW310" s="5"/>
    </row>
    <row r="311" spans="1:75" ht="15">
      <c r="A311" s="68"/>
      <c r="B311" s="38">
        <v>0</v>
      </c>
      <c r="C311" s="58" t="s">
        <v>69</v>
      </c>
      <c r="D311" s="6">
        <v>1602.18</v>
      </c>
      <c r="E311" s="6">
        <v>1013.1700000000001</v>
      </c>
      <c r="F311" s="6">
        <v>900.6800000000001</v>
      </c>
      <c r="G311" s="7">
        <v>1046.7</v>
      </c>
      <c r="H311" s="8">
        <v>547.78</v>
      </c>
      <c r="I311" s="6">
        <v>519.37</v>
      </c>
      <c r="J311" s="6">
        <v>173.83999999999997</v>
      </c>
      <c r="K311" s="6">
        <v>121.44</v>
      </c>
      <c r="L311" s="6">
        <v>0</v>
      </c>
      <c r="M311" s="6">
        <v>101.77</v>
      </c>
      <c r="N311" s="6">
        <v>0</v>
      </c>
      <c r="O311" s="6">
        <v>0</v>
      </c>
      <c r="P311" s="8">
        <v>513.46</v>
      </c>
      <c r="Q311" s="6">
        <v>147.63</v>
      </c>
      <c r="R311" s="6">
        <v>56.67</v>
      </c>
      <c r="S311" s="6">
        <v>184.43</v>
      </c>
      <c r="T311" s="6">
        <v>41.71</v>
      </c>
      <c r="U311" s="6">
        <v>175.63</v>
      </c>
      <c r="V311" s="6">
        <v>0</v>
      </c>
      <c r="W311" s="6">
        <v>32.3</v>
      </c>
      <c r="X311" s="6">
        <v>27.37</v>
      </c>
      <c r="Y311" s="6">
        <v>0</v>
      </c>
      <c r="Z311" s="6">
        <v>21.17</v>
      </c>
      <c r="AA311" s="7">
        <v>0</v>
      </c>
      <c r="AB311" s="8">
        <v>786.48</v>
      </c>
      <c r="AC311" s="6">
        <v>824.03</v>
      </c>
      <c r="AD311" s="6">
        <v>687.7299999999999</v>
      </c>
      <c r="AE311" s="6">
        <v>206.04999999999998</v>
      </c>
      <c r="AF311" s="6">
        <v>439.57</v>
      </c>
      <c r="AG311" s="6">
        <v>540.52</v>
      </c>
      <c r="AH311" s="6">
        <v>145.94</v>
      </c>
      <c r="AI311" s="6">
        <v>40.040000000000006</v>
      </c>
      <c r="AJ311" s="6">
        <v>0</v>
      </c>
      <c r="AK311" s="6">
        <v>52.89</v>
      </c>
      <c r="AL311" s="6">
        <v>108.97</v>
      </c>
      <c r="AM311" s="6">
        <v>0</v>
      </c>
      <c r="AN311" s="8">
        <v>639.49</v>
      </c>
      <c r="AO311" s="6">
        <v>720.12</v>
      </c>
      <c r="AP311" s="6">
        <v>135.51</v>
      </c>
      <c r="AQ311" s="6">
        <v>0</v>
      </c>
      <c r="AR311" s="6">
        <v>128.03</v>
      </c>
      <c r="AS311" s="6">
        <v>0</v>
      </c>
      <c r="AT311" s="8">
        <v>813.45</v>
      </c>
      <c r="AU311" s="6">
        <v>924.94</v>
      </c>
      <c r="AV311" s="6">
        <v>1177.06</v>
      </c>
      <c r="AW311" s="6">
        <v>217.67000000000002</v>
      </c>
      <c r="AX311" s="6">
        <v>198.61</v>
      </c>
      <c r="AY311" s="6">
        <v>0</v>
      </c>
      <c r="AZ311" s="6">
        <v>24.01</v>
      </c>
      <c r="BA311" s="8">
        <v>386.41999999999996</v>
      </c>
      <c r="BB311" s="6">
        <v>247.97</v>
      </c>
      <c r="BC311" s="6">
        <v>179.76999999999998</v>
      </c>
      <c r="BD311" s="6">
        <v>149.75</v>
      </c>
      <c r="BE311" s="6">
        <v>39.22</v>
      </c>
      <c r="BF311" s="9">
        <v>0</v>
      </c>
      <c r="BG311" s="10">
        <v>0</v>
      </c>
      <c r="BH311" s="6">
        <v>18318.34</v>
      </c>
      <c r="BI311" s="11">
        <f t="shared" si="50"/>
        <v>17041.540000000005</v>
      </c>
      <c r="BJ311" s="11"/>
      <c r="BK311" s="6"/>
      <c r="BL311" s="6">
        <f>SUM(BB311:BG311,AV311:AZ311,AO311:AS311,AI311:AM311,T311:AA311,J311:O311)</f>
        <v>4114.850000000001</v>
      </c>
      <c r="BM311" s="6">
        <f>SUM(BA311,AT311:AU311,AN311,AB311:AH311,P311:S311,D311:I311)</f>
        <v>12926.690000000002</v>
      </c>
      <c r="BN311" s="81"/>
      <c r="BO311" s="5"/>
      <c r="BP311" s="5"/>
      <c r="BQ311" s="5"/>
      <c r="BR311" s="5"/>
      <c r="BS311" s="5"/>
      <c r="BT311" s="5"/>
      <c r="BU311" s="5"/>
      <c r="BV311" s="5"/>
      <c r="BW311" s="5"/>
    </row>
    <row r="312" spans="1:75" ht="15">
      <c r="A312" s="68"/>
      <c r="B312" s="38">
        <v>1</v>
      </c>
      <c r="C312" s="58" t="s">
        <v>70</v>
      </c>
      <c r="D312" s="6">
        <v>5569.29</v>
      </c>
      <c r="E312" s="6">
        <v>1492.11</v>
      </c>
      <c r="F312" s="6">
        <v>2191.0699999999997</v>
      </c>
      <c r="G312" s="7">
        <v>1080.81</v>
      </c>
      <c r="H312" s="8">
        <v>866.23</v>
      </c>
      <c r="I312" s="6">
        <v>954.6299999999999</v>
      </c>
      <c r="J312" s="6">
        <v>298.89</v>
      </c>
      <c r="K312" s="6">
        <v>237.71</v>
      </c>
      <c r="L312" s="6">
        <v>31.69</v>
      </c>
      <c r="M312" s="6">
        <v>47.650000000000006</v>
      </c>
      <c r="N312" s="6">
        <v>0</v>
      </c>
      <c r="O312" s="6">
        <v>0</v>
      </c>
      <c r="P312" s="8">
        <v>315.05</v>
      </c>
      <c r="Q312" s="6">
        <v>146.64</v>
      </c>
      <c r="R312" s="6">
        <v>86.92</v>
      </c>
      <c r="S312" s="6">
        <v>177.18</v>
      </c>
      <c r="T312" s="6">
        <v>118.19999999999999</v>
      </c>
      <c r="U312" s="6">
        <v>0</v>
      </c>
      <c r="V312" s="6">
        <v>11.34</v>
      </c>
      <c r="W312" s="6">
        <v>0</v>
      </c>
      <c r="X312" s="6">
        <v>0</v>
      </c>
      <c r="Y312" s="6">
        <v>0</v>
      </c>
      <c r="Z312" s="6">
        <v>0</v>
      </c>
      <c r="AA312" s="7">
        <v>0</v>
      </c>
      <c r="AB312" s="8">
        <v>405.88</v>
      </c>
      <c r="AC312" s="6">
        <v>435.11</v>
      </c>
      <c r="AD312" s="6">
        <v>177.83</v>
      </c>
      <c r="AE312" s="6">
        <v>163.65</v>
      </c>
      <c r="AF312" s="6">
        <v>139.07</v>
      </c>
      <c r="AG312" s="6">
        <v>177.25</v>
      </c>
      <c r="AH312" s="6">
        <v>68</v>
      </c>
      <c r="AI312" s="6">
        <v>72.47</v>
      </c>
      <c r="AJ312" s="6">
        <v>0</v>
      </c>
      <c r="AK312" s="6">
        <v>18</v>
      </c>
      <c r="AL312" s="6">
        <v>31.279999999999998</v>
      </c>
      <c r="AM312" s="6">
        <v>0</v>
      </c>
      <c r="AN312" s="8">
        <v>52.65</v>
      </c>
      <c r="AO312" s="6">
        <v>259.25</v>
      </c>
      <c r="AP312" s="6">
        <v>33.9</v>
      </c>
      <c r="AQ312" s="6">
        <v>338.36</v>
      </c>
      <c r="AR312" s="6">
        <v>530.77</v>
      </c>
      <c r="AS312" s="6">
        <v>0</v>
      </c>
      <c r="AT312" s="8">
        <v>1535.54</v>
      </c>
      <c r="AU312" s="6">
        <v>1858.78</v>
      </c>
      <c r="AV312" s="6">
        <v>16892.33</v>
      </c>
      <c r="AW312" s="6">
        <v>6187.17</v>
      </c>
      <c r="AX312" s="6">
        <v>2875.6200000000003</v>
      </c>
      <c r="AY312" s="6">
        <v>75.4</v>
      </c>
      <c r="AZ312" s="6">
        <v>79.53</v>
      </c>
      <c r="BA312" s="8">
        <v>700.2099999999999</v>
      </c>
      <c r="BB312" s="6">
        <v>5869.41</v>
      </c>
      <c r="BC312" s="6">
        <v>2047.96</v>
      </c>
      <c r="BD312" s="6">
        <v>428.61</v>
      </c>
      <c r="BE312" s="6">
        <v>31.84</v>
      </c>
      <c r="BF312" s="9">
        <v>72.45</v>
      </c>
      <c r="BG312" s="10">
        <v>0</v>
      </c>
      <c r="BH312" s="6">
        <v>46115.84</v>
      </c>
      <c r="BI312" s="11">
        <f t="shared" si="50"/>
        <v>55183.72999999999</v>
      </c>
      <c r="BJ312" s="11"/>
      <c r="BK312" s="6">
        <f>SUM(D312:G312,H312:I312,P312:S312,AB312:AH312,AN312,AT312:AU312,BA312)</f>
        <v>18593.899999999994</v>
      </c>
      <c r="BL312" s="6"/>
      <c r="BM312" s="81"/>
      <c r="BN312" s="6">
        <f>SUM(BB312:BG312,AV312:AZ312,AO312:AS312,AI312:AM312,T312:AA312,J312:O312)</f>
        <v>36589.83</v>
      </c>
      <c r="BO312" s="5"/>
      <c r="BP312" s="5"/>
      <c r="BQ312" s="5"/>
      <c r="BR312" s="5"/>
      <c r="BS312" s="5"/>
      <c r="BT312" s="5"/>
      <c r="BU312" s="5"/>
      <c r="BV312" s="5"/>
      <c r="BW312" s="5"/>
    </row>
    <row r="313" spans="1:75" ht="15">
      <c r="A313" s="68"/>
      <c r="B313" s="38">
        <v>1</v>
      </c>
      <c r="C313" s="58" t="s">
        <v>71</v>
      </c>
      <c r="D313" s="6">
        <v>6950.220000000001</v>
      </c>
      <c r="E313" s="6">
        <v>2384.34</v>
      </c>
      <c r="F313" s="6">
        <v>2765.31</v>
      </c>
      <c r="G313" s="7">
        <v>1261.75</v>
      </c>
      <c r="H313" s="8">
        <v>1289.05</v>
      </c>
      <c r="I313" s="6">
        <v>1612.6799999999998</v>
      </c>
      <c r="J313" s="6">
        <v>404.13</v>
      </c>
      <c r="K313" s="6">
        <v>376.58</v>
      </c>
      <c r="L313" s="6">
        <v>49.1</v>
      </c>
      <c r="M313" s="6">
        <v>74.13</v>
      </c>
      <c r="N313" s="6">
        <v>0</v>
      </c>
      <c r="O313" s="6">
        <v>0</v>
      </c>
      <c r="P313" s="8">
        <v>351.42999999999995</v>
      </c>
      <c r="Q313" s="6">
        <v>291</v>
      </c>
      <c r="R313" s="6">
        <v>230.57</v>
      </c>
      <c r="S313" s="6">
        <v>173.46</v>
      </c>
      <c r="T313" s="6">
        <v>90.29</v>
      </c>
      <c r="U313" s="6">
        <v>217.23</v>
      </c>
      <c r="V313" s="6">
        <v>121.29</v>
      </c>
      <c r="W313" s="6">
        <v>7.38</v>
      </c>
      <c r="X313" s="6">
        <v>64.57</v>
      </c>
      <c r="Y313" s="6">
        <v>0</v>
      </c>
      <c r="Z313" s="6">
        <v>0</v>
      </c>
      <c r="AA313" s="7">
        <v>0</v>
      </c>
      <c r="AB313" s="8">
        <v>652.96</v>
      </c>
      <c r="AC313" s="6">
        <v>639.5699999999999</v>
      </c>
      <c r="AD313" s="6">
        <v>310.09999999999997</v>
      </c>
      <c r="AE313" s="6">
        <v>245.16</v>
      </c>
      <c r="AF313" s="6">
        <v>408.37</v>
      </c>
      <c r="AG313" s="6">
        <v>758.4599999999999</v>
      </c>
      <c r="AH313" s="6">
        <v>581.5</v>
      </c>
      <c r="AI313" s="6">
        <v>348.31</v>
      </c>
      <c r="AJ313" s="6">
        <v>43.24</v>
      </c>
      <c r="AK313" s="6">
        <v>51.1</v>
      </c>
      <c r="AL313" s="6">
        <v>70.24000000000001</v>
      </c>
      <c r="AM313" s="6">
        <v>42.95</v>
      </c>
      <c r="AN313" s="8">
        <v>598.73</v>
      </c>
      <c r="AO313" s="6">
        <v>832.76</v>
      </c>
      <c r="AP313" s="6">
        <v>118.66</v>
      </c>
      <c r="AQ313" s="6">
        <v>707.52</v>
      </c>
      <c r="AR313" s="6">
        <v>3969.23</v>
      </c>
      <c r="AS313" s="6">
        <v>11.64</v>
      </c>
      <c r="AT313" s="8">
        <v>1601.1799999999998</v>
      </c>
      <c r="AU313" s="6">
        <v>698.38</v>
      </c>
      <c r="AV313" s="6">
        <v>6573.54</v>
      </c>
      <c r="AW313" s="6">
        <v>28714.96</v>
      </c>
      <c r="AX313" s="6">
        <v>6988.84</v>
      </c>
      <c r="AY313" s="6">
        <v>375.23</v>
      </c>
      <c r="AZ313" s="6">
        <v>115.03</v>
      </c>
      <c r="BA313" s="8">
        <v>1060.02</v>
      </c>
      <c r="BB313" s="6">
        <v>3648.33</v>
      </c>
      <c r="BC313" s="6">
        <v>1985.04</v>
      </c>
      <c r="BD313" s="6">
        <v>422.44</v>
      </c>
      <c r="BE313" s="6">
        <v>179.39999999999998</v>
      </c>
      <c r="BF313" s="9">
        <v>53.7</v>
      </c>
      <c r="BG313" s="10">
        <v>0</v>
      </c>
      <c r="BH313" s="6">
        <v>68355.84</v>
      </c>
      <c r="BI313" s="11">
        <f t="shared" si="50"/>
        <v>81521.09999999999</v>
      </c>
      <c r="BJ313" s="11"/>
      <c r="BK313" s="6">
        <f>SUM(D313:G313,H313:I313,P313:S313,AB313:AH313,AN313,AT313:AU313,BA313)</f>
        <v>24864.239999999994</v>
      </c>
      <c r="BL313" s="6"/>
      <c r="BM313" s="81"/>
      <c r="BN313" s="6">
        <f>SUM(BB313:BG313,AV313:AZ313,AO313:AS313,AI313:AM313,T313:AA313,J313:O313)</f>
        <v>56656.85999999999</v>
      </c>
      <c r="BO313" s="5"/>
      <c r="BP313" s="5"/>
      <c r="BQ313" s="5"/>
      <c r="BR313" s="5"/>
      <c r="BS313" s="5"/>
      <c r="BT313" s="5"/>
      <c r="BU313" s="5"/>
      <c r="BV313" s="5"/>
      <c r="BW313" s="5"/>
    </row>
    <row r="314" spans="1:75" ht="15">
      <c r="A314" s="68"/>
      <c r="B314" s="38">
        <v>2</v>
      </c>
      <c r="C314" s="58" t="s">
        <v>72</v>
      </c>
      <c r="D314" s="6">
        <v>8238.97</v>
      </c>
      <c r="E314" s="6">
        <v>1660.66</v>
      </c>
      <c r="F314" s="6">
        <v>3120.2200000000003</v>
      </c>
      <c r="G314" s="7">
        <v>846.1600000000001</v>
      </c>
      <c r="H314" s="8">
        <v>1520.8</v>
      </c>
      <c r="I314" s="6">
        <v>944.51</v>
      </c>
      <c r="J314" s="6">
        <v>403.15000000000003</v>
      </c>
      <c r="K314" s="6">
        <v>243.24</v>
      </c>
      <c r="L314" s="6">
        <v>42.01</v>
      </c>
      <c r="M314" s="6">
        <v>96.16000000000001</v>
      </c>
      <c r="N314" s="6">
        <v>0</v>
      </c>
      <c r="O314" s="6">
        <v>28.62</v>
      </c>
      <c r="P314" s="8">
        <v>280.70000000000005</v>
      </c>
      <c r="Q314" s="6">
        <v>151.31</v>
      </c>
      <c r="R314" s="6">
        <v>96.54</v>
      </c>
      <c r="S314" s="6">
        <v>141.09</v>
      </c>
      <c r="T314" s="6">
        <v>78.22999999999999</v>
      </c>
      <c r="U314" s="6">
        <v>91.89999999999999</v>
      </c>
      <c r="V314" s="6">
        <v>31.83</v>
      </c>
      <c r="W314" s="6">
        <v>0</v>
      </c>
      <c r="X314" s="6">
        <v>36.97</v>
      </c>
      <c r="Y314" s="6">
        <v>0</v>
      </c>
      <c r="Z314" s="6">
        <v>15.21</v>
      </c>
      <c r="AA314" s="7">
        <v>0</v>
      </c>
      <c r="AB314" s="8">
        <v>516.91</v>
      </c>
      <c r="AC314" s="6">
        <v>577.95</v>
      </c>
      <c r="AD314" s="6">
        <v>216.69000000000003</v>
      </c>
      <c r="AE314" s="6">
        <v>234.70000000000002</v>
      </c>
      <c r="AF314" s="6">
        <v>61.81</v>
      </c>
      <c r="AG314" s="6">
        <v>160.78</v>
      </c>
      <c r="AH314" s="6">
        <v>23.3</v>
      </c>
      <c r="AI314" s="6">
        <v>86.58</v>
      </c>
      <c r="AJ314" s="6">
        <v>0</v>
      </c>
      <c r="AK314" s="6">
        <v>0</v>
      </c>
      <c r="AL314" s="6">
        <v>0</v>
      </c>
      <c r="AM314" s="6">
        <v>0</v>
      </c>
      <c r="AN314" s="8">
        <v>31.81</v>
      </c>
      <c r="AO314" s="6">
        <v>319.37</v>
      </c>
      <c r="AP314" s="6">
        <v>0</v>
      </c>
      <c r="AQ314" s="6">
        <v>120.65</v>
      </c>
      <c r="AR314" s="6">
        <v>1022.3399999999999</v>
      </c>
      <c r="AS314" s="6">
        <v>0</v>
      </c>
      <c r="AT314" s="8">
        <v>1665.53</v>
      </c>
      <c r="AU314" s="6">
        <v>433.99</v>
      </c>
      <c r="AV314" s="6">
        <v>2948.98</v>
      </c>
      <c r="AW314" s="6">
        <v>8155.84</v>
      </c>
      <c r="AX314" s="6">
        <v>25261.5</v>
      </c>
      <c r="AY314" s="6">
        <v>756.91</v>
      </c>
      <c r="AZ314" s="6">
        <v>516.89</v>
      </c>
      <c r="BA314" s="8">
        <v>1701.32</v>
      </c>
      <c r="BB314" s="6">
        <v>1439.37</v>
      </c>
      <c r="BC314" s="6">
        <v>1862.1399999999999</v>
      </c>
      <c r="BD314" s="6">
        <v>658.84</v>
      </c>
      <c r="BE314" s="6">
        <v>161.22</v>
      </c>
      <c r="BF314" s="9">
        <v>72.13</v>
      </c>
      <c r="BG314" s="10">
        <v>0</v>
      </c>
      <c r="BH314" s="6">
        <v>50492.51</v>
      </c>
      <c r="BI314" s="11">
        <f t="shared" si="50"/>
        <v>67075.83000000002</v>
      </c>
      <c r="BJ314" s="11"/>
      <c r="BK314" s="6">
        <f>SUM(D314:G314,H314:I314,P314:S314,AB314:AH314,AN314,AT314:AU314,BA314)</f>
        <v>22625.75</v>
      </c>
      <c r="BL314" s="6"/>
      <c r="BM314" s="81"/>
      <c r="BN314" s="6">
        <f>SUM(BB314:BG314,AV314:AZ314,AO314:AS314,AI314:AM314,T314:AA314,J314:O314)</f>
        <v>44450.08000000002</v>
      </c>
      <c r="BO314" s="5"/>
      <c r="BP314" s="5"/>
      <c r="BQ314" s="5"/>
      <c r="BR314" s="5"/>
      <c r="BS314" s="5"/>
      <c r="BT314" s="5"/>
      <c r="BU314" s="5"/>
      <c r="BV314" s="5"/>
      <c r="BW314" s="5"/>
    </row>
    <row r="315" spans="1:75" ht="15">
      <c r="A315" s="68"/>
      <c r="B315" s="38">
        <v>2</v>
      </c>
      <c r="C315" s="58" t="s">
        <v>73</v>
      </c>
      <c r="D315" s="6">
        <v>1265.3600000000001</v>
      </c>
      <c r="E315" s="6">
        <v>216.15</v>
      </c>
      <c r="F315" s="6">
        <v>555.19</v>
      </c>
      <c r="G315" s="7">
        <v>242.83999999999997</v>
      </c>
      <c r="H315" s="8">
        <v>150.49</v>
      </c>
      <c r="I315" s="6">
        <v>164.54999999999998</v>
      </c>
      <c r="J315" s="6">
        <v>36.84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8">
        <v>100.68</v>
      </c>
      <c r="Q315" s="6">
        <v>40.239999999999995</v>
      </c>
      <c r="R315" s="6">
        <v>0</v>
      </c>
      <c r="S315" s="6">
        <v>0</v>
      </c>
      <c r="T315" s="6">
        <v>17.12</v>
      </c>
      <c r="U315" s="6">
        <v>12.79</v>
      </c>
      <c r="V315" s="6">
        <v>0</v>
      </c>
      <c r="W315" s="6">
        <v>0</v>
      </c>
      <c r="X315" s="6">
        <v>0</v>
      </c>
      <c r="Y315" s="6">
        <v>0</v>
      </c>
      <c r="Z315" s="6">
        <v>20.96</v>
      </c>
      <c r="AA315" s="7">
        <v>0</v>
      </c>
      <c r="AB315" s="8">
        <v>27.01</v>
      </c>
      <c r="AC315" s="6">
        <v>93.11</v>
      </c>
      <c r="AD315" s="6">
        <v>163.20999999999998</v>
      </c>
      <c r="AE315" s="6">
        <v>55.08</v>
      </c>
      <c r="AF315" s="6">
        <v>27.54</v>
      </c>
      <c r="AG315" s="6">
        <v>42.19</v>
      </c>
      <c r="AH315" s="6">
        <v>80.11</v>
      </c>
      <c r="AI315" s="6">
        <v>27.54</v>
      </c>
      <c r="AJ315" s="6">
        <v>0</v>
      </c>
      <c r="AK315" s="6">
        <v>0</v>
      </c>
      <c r="AL315" s="6">
        <v>49.52</v>
      </c>
      <c r="AM315" s="6">
        <v>0</v>
      </c>
      <c r="AN315" s="8">
        <v>0</v>
      </c>
      <c r="AO315" s="6">
        <v>40.16</v>
      </c>
      <c r="AP315" s="6">
        <v>0</v>
      </c>
      <c r="AQ315" s="6">
        <v>21.01</v>
      </c>
      <c r="AR315" s="6">
        <v>39.66</v>
      </c>
      <c r="AS315" s="6">
        <v>0</v>
      </c>
      <c r="AT315" s="8">
        <v>127.03999999999999</v>
      </c>
      <c r="AU315" s="6">
        <v>26.19</v>
      </c>
      <c r="AV315" s="6">
        <v>321.02000000000004</v>
      </c>
      <c r="AW315" s="6">
        <v>467.66</v>
      </c>
      <c r="AX315" s="6">
        <v>1116.76</v>
      </c>
      <c r="AY315" s="6">
        <v>823.71</v>
      </c>
      <c r="AZ315" s="6">
        <v>226.02</v>
      </c>
      <c r="BA315" s="8">
        <v>260.38</v>
      </c>
      <c r="BB315" s="6">
        <v>201.93</v>
      </c>
      <c r="BC315" s="6">
        <v>11.24</v>
      </c>
      <c r="BD315" s="6">
        <v>12.77</v>
      </c>
      <c r="BE315" s="6">
        <v>22.94</v>
      </c>
      <c r="BF315" s="9">
        <v>0</v>
      </c>
      <c r="BG315" s="10">
        <v>0</v>
      </c>
      <c r="BH315" s="6">
        <v>2614.79</v>
      </c>
      <c r="BI315" s="11">
        <f t="shared" si="50"/>
        <v>7107.010000000002</v>
      </c>
      <c r="BJ315" s="11"/>
      <c r="BK315" s="6">
        <f>SUM(D315:G315,H315:I315,P315:S315,AB315:AH315,AN315,AT315:AU315,BA315)</f>
        <v>3637.360000000001</v>
      </c>
      <c r="BL315" s="6"/>
      <c r="BM315" s="81"/>
      <c r="BN315" s="6">
        <f>SUM(BB315:BG315,AV315:AZ315,AO315:AS315,AI315:AM315,T315:AA315,J315:O315)</f>
        <v>3469.65</v>
      </c>
      <c r="BO315" s="5"/>
      <c r="BP315" s="5"/>
      <c r="BQ315" s="5"/>
      <c r="BR315" s="5"/>
      <c r="BS315" s="5"/>
      <c r="BT315" s="5"/>
      <c r="BU315" s="5"/>
      <c r="BV315" s="5"/>
      <c r="BW315" s="5"/>
    </row>
    <row r="316" spans="1:75" ht="15.75" thickBot="1">
      <c r="A316" s="69"/>
      <c r="B316" s="48">
        <v>3</v>
      </c>
      <c r="C316" s="52" t="s">
        <v>40</v>
      </c>
      <c r="D316" s="12">
        <v>617.26</v>
      </c>
      <c r="E316" s="12">
        <v>125.33</v>
      </c>
      <c r="F316" s="12">
        <v>270.06</v>
      </c>
      <c r="G316" s="13">
        <v>117</v>
      </c>
      <c r="H316" s="14">
        <v>303.99</v>
      </c>
      <c r="I316" s="12">
        <v>82.62</v>
      </c>
      <c r="J316" s="12">
        <v>11.8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4">
        <v>0</v>
      </c>
      <c r="Q316" s="12">
        <v>27.54</v>
      </c>
      <c r="R316" s="12">
        <v>0</v>
      </c>
      <c r="S316" s="12">
        <v>0</v>
      </c>
      <c r="T316" s="12">
        <v>0</v>
      </c>
      <c r="U316" s="12">
        <v>0</v>
      </c>
      <c r="V316" s="12">
        <v>27.54</v>
      </c>
      <c r="W316" s="12">
        <v>0</v>
      </c>
      <c r="X316" s="12">
        <v>0</v>
      </c>
      <c r="Y316" s="12">
        <v>0</v>
      </c>
      <c r="Z316" s="12">
        <v>0</v>
      </c>
      <c r="AA316" s="13">
        <v>0</v>
      </c>
      <c r="AB316" s="14">
        <v>82.62</v>
      </c>
      <c r="AC316" s="12">
        <v>27.54</v>
      </c>
      <c r="AD316" s="12">
        <v>0</v>
      </c>
      <c r="AE316" s="12">
        <v>7.58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17.12</v>
      </c>
      <c r="AL316" s="12">
        <v>16.35</v>
      </c>
      <c r="AM316" s="12">
        <v>0</v>
      </c>
      <c r="AN316" s="14">
        <v>0</v>
      </c>
      <c r="AO316" s="12">
        <v>0</v>
      </c>
      <c r="AP316" s="12">
        <v>0</v>
      </c>
      <c r="AQ316" s="12">
        <v>42.02</v>
      </c>
      <c r="AR316" s="12">
        <v>62.65</v>
      </c>
      <c r="AS316" s="12">
        <v>0</v>
      </c>
      <c r="AT316" s="14">
        <v>93.86</v>
      </c>
      <c r="AU316" s="12">
        <v>0</v>
      </c>
      <c r="AV316" s="12">
        <v>131.23</v>
      </c>
      <c r="AW316" s="12">
        <v>289.5</v>
      </c>
      <c r="AX316" s="12">
        <v>992.84</v>
      </c>
      <c r="AY316" s="12">
        <v>242.86</v>
      </c>
      <c r="AZ316" s="12">
        <v>38.45</v>
      </c>
      <c r="BA316" s="14">
        <v>278.95</v>
      </c>
      <c r="BB316" s="12">
        <v>222.7</v>
      </c>
      <c r="BC316" s="12">
        <v>49.33</v>
      </c>
      <c r="BD316" s="12">
        <v>29.46</v>
      </c>
      <c r="BE316" s="12">
        <v>0</v>
      </c>
      <c r="BF316" s="15">
        <v>0</v>
      </c>
      <c r="BG316" s="16">
        <v>0</v>
      </c>
      <c r="BH316" s="12">
        <v>1504.18</v>
      </c>
      <c r="BI316" s="17">
        <f t="shared" si="50"/>
        <v>4208.2</v>
      </c>
      <c r="BJ316" s="83"/>
      <c r="BK316" s="6">
        <f>SUM(D316:G316,H316:I316,P316:S316,AB316:AH316,AN316,AT316:AU316,BA316)</f>
        <v>2034.35</v>
      </c>
      <c r="BL316" s="6"/>
      <c r="BM316" s="81"/>
      <c r="BN316" s="6">
        <f>SUM(BB316:BG316,AV316:AZ316,AO316:AS316,AI316:AM316,T316:AA316,J316:O316)</f>
        <v>2173.85</v>
      </c>
      <c r="BO316" s="5"/>
      <c r="BP316" s="5"/>
      <c r="BQ316" s="5"/>
      <c r="BR316" s="5"/>
      <c r="BS316" s="5"/>
      <c r="BT316" s="5"/>
      <c r="BU316" s="5"/>
      <c r="BV316" s="5"/>
      <c r="BW316" s="5"/>
    </row>
    <row r="317" spans="1:75" ht="15">
      <c r="A317" s="73" t="s">
        <v>24</v>
      </c>
      <c r="B317" s="53">
        <v>0</v>
      </c>
      <c r="C317" s="54" t="s">
        <v>74</v>
      </c>
      <c r="D317" s="18">
        <v>6653.31</v>
      </c>
      <c r="E317" s="18">
        <v>2077.71</v>
      </c>
      <c r="F317" s="18">
        <v>3167.4300000000003</v>
      </c>
      <c r="G317" s="19">
        <v>1490.64</v>
      </c>
      <c r="H317" s="20">
        <v>2091.75</v>
      </c>
      <c r="I317" s="18">
        <v>1905.74</v>
      </c>
      <c r="J317" s="18">
        <v>427.28999999999996</v>
      </c>
      <c r="K317" s="18">
        <v>245.88</v>
      </c>
      <c r="L317" s="18">
        <v>84.38</v>
      </c>
      <c r="M317" s="18">
        <v>84.86</v>
      </c>
      <c r="N317" s="18">
        <v>0</v>
      </c>
      <c r="O317" s="18">
        <v>0</v>
      </c>
      <c r="P317" s="20">
        <v>592.64</v>
      </c>
      <c r="Q317" s="18">
        <v>468.8</v>
      </c>
      <c r="R317" s="18">
        <v>205.31</v>
      </c>
      <c r="S317" s="18">
        <v>394.28999999999996</v>
      </c>
      <c r="T317" s="18">
        <v>238.5</v>
      </c>
      <c r="U317" s="18">
        <v>226.16</v>
      </c>
      <c r="V317" s="18">
        <v>64.01</v>
      </c>
      <c r="W317" s="18">
        <v>108.24000000000001</v>
      </c>
      <c r="X317" s="18">
        <v>141.89</v>
      </c>
      <c r="Y317" s="18">
        <v>24.42</v>
      </c>
      <c r="Z317" s="18">
        <v>10.67</v>
      </c>
      <c r="AA317" s="19">
        <v>0</v>
      </c>
      <c r="AB317" s="20">
        <v>357.08000000000004</v>
      </c>
      <c r="AC317" s="18">
        <v>980.75</v>
      </c>
      <c r="AD317" s="18">
        <v>598.25</v>
      </c>
      <c r="AE317" s="18">
        <v>297.14</v>
      </c>
      <c r="AF317" s="18">
        <v>142.45</v>
      </c>
      <c r="AG317" s="18">
        <v>243.45</v>
      </c>
      <c r="AH317" s="18">
        <v>345.24</v>
      </c>
      <c r="AI317" s="18">
        <v>124.41999999999999</v>
      </c>
      <c r="AJ317" s="18">
        <v>55.64</v>
      </c>
      <c r="AK317" s="18">
        <v>17.3</v>
      </c>
      <c r="AL317" s="18">
        <v>157.45000000000002</v>
      </c>
      <c r="AM317" s="18">
        <v>0</v>
      </c>
      <c r="AN317" s="20">
        <v>77.48</v>
      </c>
      <c r="AO317" s="18">
        <v>595.0699999999999</v>
      </c>
      <c r="AP317" s="18">
        <v>38.69</v>
      </c>
      <c r="AQ317" s="18">
        <v>65.32000000000001</v>
      </c>
      <c r="AR317" s="18">
        <v>59.239999999999995</v>
      </c>
      <c r="AS317" s="18">
        <v>0</v>
      </c>
      <c r="AT317" s="20">
        <v>1436.5</v>
      </c>
      <c r="AU317" s="18">
        <v>253.34</v>
      </c>
      <c r="AV317" s="18">
        <v>611.3199999999999</v>
      </c>
      <c r="AW317" s="18">
        <v>558.51</v>
      </c>
      <c r="AX317" s="18">
        <v>342.03999999999996</v>
      </c>
      <c r="AY317" s="18">
        <v>0</v>
      </c>
      <c r="AZ317" s="18">
        <v>11.64</v>
      </c>
      <c r="BA317" s="20">
        <v>2554.36</v>
      </c>
      <c r="BB317" s="18">
        <v>2414.42</v>
      </c>
      <c r="BC317" s="18">
        <v>698.49</v>
      </c>
      <c r="BD317" s="18">
        <v>243.48000000000002</v>
      </c>
      <c r="BE317" s="18">
        <v>502.93</v>
      </c>
      <c r="BF317" s="21">
        <v>11.19</v>
      </c>
      <c r="BG317" s="22">
        <v>15.55</v>
      </c>
      <c r="BH317" s="18">
        <v>45783.08</v>
      </c>
      <c r="BI317" s="23">
        <f t="shared" si="50"/>
        <v>34512.66000000001</v>
      </c>
      <c r="BJ317" s="23"/>
      <c r="BK317" s="6"/>
      <c r="BL317" s="6">
        <f>SUM(BB317:BG317,AV317:AZ317,AO317:AS317,AI317:AM317,T317:AA317,J317:O317)</f>
        <v>8179</v>
      </c>
      <c r="BM317" s="6">
        <f>SUM(BA317,AT317:AU317,AN317,AB317:AH317,P317:S317,D317:I317)</f>
        <v>26333.66</v>
      </c>
      <c r="BN317" s="81"/>
      <c r="BO317" s="5"/>
      <c r="BP317" s="5"/>
      <c r="BQ317" s="5"/>
      <c r="BR317" s="5"/>
      <c r="BS317" s="5"/>
      <c r="BT317" s="5"/>
      <c r="BU317" s="5"/>
      <c r="BV317" s="5"/>
      <c r="BW317" s="5"/>
    </row>
    <row r="318" spans="1:75" ht="15">
      <c r="A318" s="68"/>
      <c r="B318" s="38">
        <v>1</v>
      </c>
      <c r="C318" s="41" t="s">
        <v>75</v>
      </c>
      <c r="D318" s="6">
        <v>7259.799999999999</v>
      </c>
      <c r="E318" s="6">
        <v>1264.9399999999998</v>
      </c>
      <c r="F318" s="6">
        <v>2143.69</v>
      </c>
      <c r="G318" s="7">
        <v>972.18</v>
      </c>
      <c r="H318" s="8">
        <v>1354.87</v>
      </c>
      <c r="I318" s="6">
        <v>1014.73</v>
      </c>
      <c r="J318" s="6">
        <v>384.09</v>
      </c>
      <c r="K318" s="6">
        <v>179.34</v>
      </c>
      <c r="L318" s="6">
        <v>31.509999999999998</v>
      </c>
      <c r="M318" s="6">
        <v>81.64</v>
      </c>
      <c r="N318" s="6">
        <v>0</v>
      </c>
      <c r="O318" s="6">
        <v>0</v>
      </c>
      <c r="P318" s="8">
        <v>354.63</v>
      </c>
      <c r="Q318" s="6">
        <v>225.22</v>
      </c>
      <c r="R318" s="6">
        <v>125.94999999999999</v>
      </c>
      <c r="S318" s="6">
        <v>186.17</v>
      </c>
      <c r="T318" s="6">
        <v>115.57</v>
      </c>
      <c r="U318" s="6">
        <v>178.72</v>
      </c>
      <c r="V318" s="6">
        <v>11.34</v>
      </c>
      <c r="W318" s="6">
        <v>21.310000000000002</v>
      </c>
      <c r="X318" s="6">
        <v>31.27</v>
      </c>
      <c r="Y318" s="6">
        <v>10.56</v>
      </c>
      <c r="Z318" s="6">
        <v>0</v>
      </c>
      <c r="AA318" s="7">
        <v>15.92</v>
      </c>
      <c r="AB318" s="8">
        <v>401.13</v>
      </c>
      <c r="AC318" s="6">
        <v>413.78999999999996</v>
      </c>
      <c r="AD318" s="6">
        <v>290.9</v>
      </c>
      <c r="AE318" s="6">
        <v>262.48</v>
      </c>
      <c r="AF318" s="6">
        <v>38.13</v>
      </c>
      <c r="AG318" s="6">
        <v>198.34</v>
      </c>
      <c r="AH318" s="6">
        <v>70.9</v>
      </c>
      <c r="AI318" s="6">
        <v>118.07000000000001</v>
      </c>
      <c r="AJ318" s="6">
        <v>0</v>
      </c>
      <c r="AK318" s="6">
        <v>58.22</v>
      </c>
      <c r="AL318" s="6">
        <v>61.72</v>
      </c>
      <c r="AM318" s="6">
        <v>0</v>
      </c>
      <c r="AN318" s="8">
        <v>18.02</v>
      </c>
      <c r="AO318" s="6">
        <v>264.84000000000003</v>
      </c>
      <c r="AP318" s="6">
        <v>0</v>
      </c>
      <c r="AQ318" s="6">
        <v>196.91</v>
      </c>
      <c r="AR318" s="6">
        <v>227.29000000000002</v>
      </c>
      <c r="AS318" s="6">
        <v>21.01</v>
      </c>
      <c r="AT318" s="8">
        <v>1880.2</v>
      </c>
      <c r="AU318" s="6">
        <v>170.67</v>
      </c>
      <c r="AV318" s="6">
        <v>4156.639999999999</v>
      </c>
      <c r="AW318" s="6">
        <v>2609.85</v>
      </c>
      <c r="AX318" s="6">
        <v>3904.51</v>
      </c>
      <c r="AY318" s="6">
        <v>39</v>
      </c>
      <c r="AZ318" s="6">
        <v>28.78</v>
      </c>
      <c r="BA318" s="8">
        <v>1725.23</v>
      </c>
      <c r="BB318" s="6">
        <v>14072.119999999999</v>
      </c>
      <c r="BC318" s="6">
        <v>4718.8099999999995</v>
      </c>
      <c r="BD318" s="6">
        <v>783.88</v>
      </c>
      <c r="BE318" s="6">
        <v>625.7</v>
      </c>
      <c r="BF318" s="9">
        <v>139.74</v>
      </c>
      <c r="BG318" s="10">
        <v>0</v>
      </c>
      <c r="BH318" s="6">
        <v>46975.64</v>
      </c>
      <c r="BI318" s="11">
        <f t="shared" si="50"/>
        <v>53460.32999999999</v>
      </c>
      <c r="BJ318" s="11"/>
      <c r="BK318" s="6">
        <f aca="true" t="shared" si="59" ref="BK318:BK323">SUM(D318:G318,H318:I318,P318:S318,AB318:AH318,AN318,AT318:AU318,BA318)</f>
        <v>20371.969999999998</v>
      </c>
      <c r="BL318" s="6"/>
      <c r="BM318" s="81"/>
      <c r="BN318" s="6">
        <f aca="true" t="shared" si="60" ref="BN318:BN323">SUM(BB318:BG318,AV318:AZ318,AO318:AS318,AI318:AM318,T318:AA318,J318:O318)</f>
        <v>33088.36</v>
      </c>
      <c r="BO318" s="5"/>
      <c r="BP318" s="5"/>
      <c r="BQ318" s="5"/>
      <c r="BR318" s="5"/>
      <c r="BS318" s="5"/>
      <c r="BT318" s="5"/>
      <c r="BU318" s="5"/>
      <c r="BV318" s="5"/>
      <c r="BW318" s="5"/>
    </row>
    <row r="319" spans="1:75" ht="15">
      <c r="A319" s="68"/>
      <c r="B319" s="38">
        <v>1</v>
      </c>
      <c r="C319" s="41" t="s">
        <v>76</v>
      </c>
      <c r="D319" s="6">
        <v>9196.699999999999</v>
      </c>
      <c r="E319" s="6">
        <v>1463.3200000000002</v>
      </c>
      <c r="F319" s="6">
        <v>2245.05</v>
      </c>
      <c r="G319" s="7">
        <v>660.9</v>
      </c>
      <c r="H319" s="8">
        <v>1213.46</v>
      </c>
      <c r="I319" s="6">
        <v>950.0300000000001</v>
      </c>
      <c r="J319" s="6">
        <v>229.35</v>
      </c>
      <c r="K319" s="6">
        <v>156.79</v>
      </c>
      <c r="L319" s="6">
        <v>0</v>
      </c>
      <c r="M319" s="6">
        <v>17.32</v>
      </c>
      <c r="N319" s="6">
        <v>0</v>
      </c>
      <c r="O319" s="6">
        <v>0</v>
      </c>
      <c r="P319" s="8">
        <v>423.48</v>
      </c>
      <c r="Q319" s="6">
        <v>207.10999999999999</v>
      </c>
      <c r="R319" s="6">
        <v>88.82000000000001</v>
      </c>
      <c r="S319" s="6">
        <v>98.85000000000001</v>
      </c>
      <c r="T319" s="6">
        <v>60.95</v>
      </c>
      <c r="U319" s="6">
        <v>25.1</v>
      </c>
      <c r="V319" s="6">
        <v>10.61</v>
      </c>
      <c r="W319" s="6">
        <v>9.88</v>
      </c>
      <c r="X319" s="6">
        <v>71.36</v>
      </c>
      <c r="Y319" s="6">
        <v>13.86</v>
      </c>
      <c r="Z319" s="6">
        <v>68.55000000000001</v>
      </c>
      <c r="AA319" s="7">
        <v>0</v>
      </c>
      <c r="AB319" s="8">
        <v>434.47</v>
      </c>
      <c r="AC319" s="6">
        <v>434.85</v>
      </c>
      <c r="AD319" s="6">
        <v>291.84000000000003</v>
      </c>
      <c r="AE319" s="6">
        <v>158.27</v>
      </c>
      <c r="AF319" s="6">
        <v>86.86</v>
      </c>
      <c r="AG319" s="6">
        <v>185.81</v>
      </c>
      <c r="AH319" s="6">
        <v>140.3</v>
      </c>
      <c r="AI319" s="6">
        <v>36.32</v>
      </c>
      <c r="AJ319" s="6">
        <v>49.52</v>
      </c>
      <c r="AK319" s="6">
        <v>0</v>
      </c>
      <c r="AL319" s="6">
        <v>0</v>
      </c>
      <c r="AM319" s="6">
        <v>27.8</v>
      </c>
      <c r="AN319" s="8">
        <v>23.61</v>
      </c>
      <c r="AO319" s="6">
        <v>144.71</v>
      </c>
      <c r="AP319" s="6">
        <v>0</v>
      </c>
      <c r="AQ319" s="6">
        <v>32.47</v>
      </c>
      <c r="AR319" s="6">
        <v>101.18</v>
      </c>
      <c r="AS319" s="6">
        <v>0</v>
      </c>
      <c r="AT319" s="8">
        <v>1094.38</v>
      </c>
      <c r="AU319" s="6">
        <v>213.97</v>
      </c>
      <c r="AV319" s="6">
        <v>1689.09</v>
      </c>
      <c r="AW319" s="6">
        <v>2034.8000000000002</v>
      </c>
      <c r="AX319" s="6">
        <v>1671.9</v>
      </c>
      <c r="AY319" s="6">
        <v>32.57</v>
      </c>
      <c r="AZ319" s="6">
        <v>0</v>
      </c>
      <c r="BA319" s="8">
        <v>913.34</v>
      </c>
      <c r="BB319" s="6">
        <v>3692.4500000000003</v>
      </c>
      <c r="BC319" s="6">
        <v>25805.64</v>
      </c>
      <c r="BD319" s="6">
        <v>2931.11</v>
      </c>
      <c r="BE319" s="6">
        <v>4334.1</v>
      </c>
      <c r="BF319" s="9">
        <v>834.08</v>
      </c>
      <c r="BG319" s="10">
        <v>0</v>
      </c>
      <c r="BH319" s="6">
        <v>50338.55</v>
      </c>
      <c r="BI319" s="11">
        <f t="shared" si="50"/>
        <v>64606.93000000001</v>
      </c>
      <c r="BJ319" s="11"/>
      <c r="BK319" s="6">
        <f t="shared" si="59"/>
        <v>20525.420000000006</v>
      </c>
      <c r="BL319" s="6"/>
      <c r="BM319" s="81"/>
      <c r="BN319" s="6">
        <f t="shared" si="60"/>
        <v>44081.51</v>
      </c>
      <c r="BO319" s="5"/>
      <c r="BP319" s="5"/>
      <c r="BQ319" s="5"/>
      <c r="BR319" s="5"/>
      <c r="BS319" s="5"/>
      <c r="BT319" s="5"/>
      <c r="BU319" s="5"/>
      <c r="BV319" s="5"/>
      <c r="BW319" s="5"/>
    </row>
    <row r="320" spans="1:75" ht="15">
      <c r="A320" s="68"/>
      <c r="B320" s="38">
        <v>2</v>
      </c>
      <c r="C320" s="41" t="s">
        <v>77</v>
      </c>
      <c r="D320" s="6">
        <v>2603.2799999999997</v>
      </c>
      <c r="E320" s="6">
        <v>681.26</v>
      </c>
      <c r="F320" s="6">
        <v>1082.82</v>
      </c>
      <c r="G320" s="7">
        <v>299.14</v>
      </c>
      <c r="H320" s="8">
        <v>592.54</v>
      </c>
      <c r="I320" s="6">
        <v>677.9799999999999</v>
      </c>
      <c r="J320" s="6">
        <v>172.93</v>
      </c>
      <c r="K320" s="6">
        <v>160.75</v>
      </c>
      <c r="L320" s="6">
        <v>0</v>
      </c>
      <c r="M320" s="6">
        <v>17.12</v>
      </c>
      <c r="N320" s="6">
        <v>0</v>
      </c>
      <c r="O320" s="6">
        <v>0</v>
      </c>
      <c r="P320" s="8">
        <v>300.88</v>
      </c>
      <c r="Q320" s="6">
        <v>181.44</v>
      </c>
      <c r="R320" s="6">
        <v>180.02</v>
      </c>
      <c r="S320" s="6">
        <v>43.48</v>
      </c>
      <c r="T320" s="6">
        <v>0</v>
      </c>
      <c r="U320" s="6">
        <v>38</v>
      </c>
      <c r="V320" s="6">
        <v>27.93</v>
      </c>
      <c r="W320" s="6">
        <v>13.86</v>
      </c>
      <c r="X320" s="6">
        <v>0</v>
      </c>
      <c r="Y320" s="6">
        <v>10.56</v>
      </c>
      <c r="Z320" s="6">
        <v>19.06</v>
      </c>
      <c r="AA320" s="7">
        <v>0</v>
      </c>
      <c r="AB320" s="8">
        <v>239.03</v>
      </c>
      <c r="AC320" s="6">
        <v>174.70000000000002</v>
      </c>
      <c r="AD320" s="6">
        <v>45.650000000000006</v>
      </c>
      <c r="AE320" s="6">
        <v>130.36</v>
      </c>
      <c r="AF320" s="6">
        <v>38.07</v>
      </c>
      <c r="AG320" s="6">
        <v>59.45</v>
      </c>
      <c r="AH320" s="6">
        <v>64.22</v>
      </c>
      <c r="AI320" s="6">
        <v>53.78</v>
      </c>
      <c r="AJ320" s="6">
        <v>11.34</v>
      </c>
      <c r="AK320" s="6">
        <v>91.46</v>
      </c>
      <c r="AL320" s="6">
        <v>0</v>
      </c>
      <c r="AM320" s="6">
        <v>0</v>
      </c>
      <c r="AN320" s="8">
        <v>0</v>
      </c>
      <c r="AO320" s="6">
        <v>135.51</v>
      </c>
      <c r="AP320" s="6">
        <v>52.57</v>
      </c>
      <c r="AQ320" s="6">
        <v>21.01</v>
      </c>
      <c r="AR320" s="6">
        <v>76.1</v>
      </c>
      <c r="AS320" s="6">
        <v>0</v>
      </c>
      <c r="AT320" s="8">
        <v>667.51</v>
      </c>
      <c r="AU320" s="6">
        <v>431.85999999999996</v>
      </c>
      <c r="AV320" s="6">
        <v>413.21000000000004</v>
      </c>
      <c r="AW320" s="6">
        <v>777.8399999999999</v>
      </c>
      <c r="AX320" s="6">
        <v>1045.23</v>
      </c>
      <c r="AY320" s="6">
        <v>21.01</v>
      </c>
      <c r="AZ320" s="6">
        <v>17.14</v>
      </c>
      <c r="BA320" s="8">
        <v>295.93</v>
      </c>
      <c r="BB320" s="6">
        <v>595.02</v>
      </c>
      <c r="BC320" s="6">
        <v>2345</v>
      </c>
      <c r="BD320" s="6">
        <v>14450.58</v>
      </c>
      <c r="BE320" s="6">
        <v>1715.73</v>
      </c>
      <c r="BF320" s="9">
        <v>108.86</v>
      </c>
      <c r="BG320" s="10">
        <v>0</v>
      </c>
      <c r="BH320" s="6">
        <v>24242.31</v>
      </c>
      <c r="BI320" s="11">
        <f t="shared" si="50"/>
        <v>31181.22</v>
      </c>
      <c r="BJ320" s="11"/>
      <c r="BK320" s="6">
        <f t="shared" si="59"/>
        <v>8789.619999999999</v>
      </c>
      <c r="BL320" s="6"/>
      <c r="BM320" s="81"/>
      <c r="BN320" s="6">
        <f t="shared" si="60"/>
        <v>22391.59999999999</v>
      </c>
      <c r="BO320" s="5"/>
      <c r="BP320" s="5"/>
      <c r="BQ320" s="5"/>
      <c r="BR320" s="5"/>
      <c r="BS320" s="5"/>
      <c r="BT320" s="5"/>
      <c r="BU320" s="5"/>
      <c r="BV320" s="5"/>
      <c r="BW320" s="5"/>
    </row>
    <row r="321" spans="1:75" ht="15">
      <c r="A321" s="68"/>
      <c r="B321" s="38">
        <v>2</v>
      </c>
      <c r="C321" s="41" t="s">
        <v>78</v>
      </c>
      <c r="D321" s="6">
        <v>4002.44</v>
      </c>
      <c r="E321" s="6">
        <v>947.76</v>
      </c>
      <c r="F321" s="6">
        <v>969.81</v>
      </c>
      <c r="G321" s="7">
        <v>389.05</v>
      </c>
      <c r="H321" s="8">
        <v>740.7299999999999</v>
      </c>
      <c r="I321" s="6">
        <v>397.44</v>
      </c>
      <c r="J321" s="6">
        <v>260.98</v>
      </c>
      <c r="K321" s="6">
        <v>36.260000000000005</v>
      </c>
      <c r="L321" s="6">
        <v>0</v>
      </c>
      <c r="M321" s="6">
        <v>46.230000000000004</v>
      </c>
      <c r="N321" s="6">
        <v>0</v>
      </c>
      <c r="O321" s="6">
        <v>0</v>
      </c>
      <c r="P321" s="8">
        <v>277.12</v>
      </c>
      <c r="Q321" s="6">
        <v>79.36000000000001</v>
      </c>
      <c r="R321" s="6">
        <v>49.52</v>
      </c>
      <c r="S321" s="6">
        <v>49.52</v>
      </c>
      <c r="T321" s="6">
        <v>41.36</v>
      </c>
      <c r="U321" s="6">
        <v>50.68</v>
      </c>
      <c r="V321" s="6">
        <v>0</v>
      </c>
      <c r="W321" s="6">
        <v>5.53</v>
      </c>
      <c r="X321" s="6">
        <v>11.22</v>
      </c>
      <c r="Y321" s="6">
        <v>0</v>
      </c>
      <c r="Z321" s="6">
        <v>0</v>
      </c>
      <c r="AA321" s="7">
        <v>0</v>
      </c>
      <c r="AB321" s="8">
        <v>180.78</v>
      </c>
      <c r="AC321" s="6">
        <v>56.59</v>
      </c>
      <c r="AD321" s="6">
        <v>124.95</v>
      </c>
      <c r="AE321" s="6">
        <v>99.93</v>
      </c>
      <c r="AF321" s="6">
        <v>95.05</v>
      </c>
      <c r="AG321" s="6">
        <v>99.05</v>
      </c>
      <c r="AH321" s="6">
        <v>20.36</v>
      </c>
      <c r="AI321" s="6">
        <v>126.62</v>
      </c>
      <c r="AJ321" s="6">
        <v>12.41</v>
      </c>
      <c r="AK321" s="6">
        <v>0</v>
      </c>
      <c r="AL321" s="6">
        <v>0</v>
      </c>
      <c r="AM321" s="6">
        <v>0</v>
      </c>
      <c r="AN321" s="8">
        <v>0</v>
      </c>
      <c r="AO321" s="6">
        <v>12.41</v>
      </c>
      <c r="AP321" s="6">
        <v>0</v>
      </c>
      <c r="AQ321" s="6">
        <v>21.01</v>
      </c>
      <c r="AR321" s="6">
        <v>80.46</v>
      </c>
      <c r="AS321" s="6">
        <v>0</v>
      </c>
      <c r="AT321" s="8">
        <v>640.09</v>
      </c>
      <c r="AU321" s="6">
        <v>171.14999999999998</v>
      </c>
      <c r="AV321" s="6">
        <v>138.66</v>
      </c>
      <c r="AW321" s="6">
        <v>222.5</v>
      </c>
      <c r="AX321" s="6">
        <v>114.6</v>
      </c>
      <c r="AY321" s="6">
        <v>0</v>
      </c>
      <c r="AZ321" s="6">
        <v>0</v>
      </c>
      <c r="BA321" s="8">
        <v>742.09</v>
      </c>
      <c r="BB321" s="6">
        <v>1172.94</v>
      </c>
      <c r="BC321" s="6">
        <v>4255.59</v>
      </c>
      <c r="BD321" s="6">
        <v>1399.87</v>
      </c>
      <c r="BE321" s="6">
        <v>7818.47</v>
      </c>
      <c r="BF321" s="9">
        <v>708.11</v>
      </c>
      <c r="BG321" s="10">
        <v>0</v>
      </c>
      <c r="BH321" s="6">
        <v>17946.95</v>
      </c>
      <c r="BI321" s="11">
        <f t="shared" si="50"/>
        <v>26668.7</v>
      </c>
      <c r="BJ321" s="11"/>
      <c r="BK321" s="6">
        <f t="shared" si="59"/>
        <v>10132.789999999999</v>
      </c>
      <c r="BL321" s="6"/>
      <c r="BM321" s="81"/>
      <c r="BN321" s="6">
        <f t="shared" si="60"/>
        <v>16535.91</v>
      </c>
      <c r="BO321" s="5"/>
      <c r="BP321" s="5"/>
      <c r="BQ321" s="5"/>
      <c r="BR321" s="5"/>
      <c r="BS321" s="5"/>
      <c r="BT321" s="5"/>
      <c r="BU321" s="5"/>
      <c r="BV321" s="5"/>
      <c r="BW321" s="5"/>
    </row>
    <row r="322" spans="1:75" ht="15.75" thickBot="1">
      <c r="A322" s="69"/>
      <c r="B322" s="48">
        <v>3</v>
      </c>
      <c r="C322" s="52" t="s">
        <v>40</v>
      </c>
      <c r="D322" s="12">
        <v>955.03</v>
      </c>
      <c r="E322" s="12">
        <v>465.01</v>
      </c>
      <c r="F322" s="12">
        <v>500.39</v>
      </c>
      <c r="G322" s="13">
        <v>78.61</v>
      </c>
      <c r="H322" s="14">
        <v>286.96</v>
      </c>
      <c r="I322" s="12">
        <v>189.71</v>
      </c>
      <c r="J322" s="12">
        <v>147.63</v>
      </c>
      <c r="K322" s="12">
        <v>60.13</v>
      </c>
      <c r="L322" s="12">
        <v>0</v>
      </c>
      <c r="M322" s="12">
        <v>111.74</v>
      </c>
      <c r="N322" s="12">
        <v>0</v>
      </c>
      <c r="O322" s="12">
        <v>0</v>
      </c>
      <c r="P322" s="14">
        <v>17.22</v>
      </c>
      <c r="Q322" s="12">
        <v>17.12</v>
      </c>
      <c r="R322" s="12">
        <v>12.7</v>
      </c>
      <c r="S322" s="12">
        <v>22</v>
      </c>
      <c r="T322" s="12">
        <v>39.15</v>
      </c>
      <c r="U322" s="12">
        <v>27.89</v>
      </c>
      <c r="V322" s="12">
        <v>31.04</v>
      </c>
      <c r="W322" s="12">
        <v>0</v>
      </c>
      <c r="X322" s="12">
        <v>0</v>
      </c>
      <c r="Y322" s="12">
        <v>0</v>
      </c>
      <c r="Z322" s="12">
        <v>0</v>
      </c>
      <c r="AA322" s="13">
        <v>0</v>
      </c>
      <c r="AB322" s="14">
        <v>47.68</v>
      </c>
      <c r="AC322" s="12">
        <v>32.84</v>
      </c>
      <c r="AD322" s="12">
        <v>76.23</v>
      </c>
      <c r="AE322" s="12">
        <v>44.09</v>
      </c>
      <c r="AF322" s="12">
        <v>0</v>
      </c>
      <c r="AG322" s="12">
        <v>18.87</v>
      </c>
      <c r="AH322" s="12">
        <v>11.65</v>
      </c>
      <c r="AI322" s="12">
        <v>10.61</v>
      </c>
      <c r="AJ322" s="12">
        <v>18.87</v>
      </c>
      <c r="AK322" s="12">
        <v>10.61</v>
      </c>
      <c r="AL322" s="12">
        <v>38.49</v>
      </c>
      <c r="AM322" s="12">
        <v>0</v>
      </c>
      <c r="AN322" s="14">
        <v>23.19</v>
      </c>
      <c r="AO322" s="12">
        <v>65.19</v>
      </c>
      <c r="AP322" s="12">
        <v>0</v>
      </c>
      <c r="AQ322" s="12">
        <v>0</v>
      </c>
      <c r="AR322" s="12">
        <v>23.38</v>
      </c>
      <c r="AS322" s="12">
        <v>0</v>
      </c>
      <c r="AT322" s="14">
        <v>116.49</v>
      </c>
      <c r="AU322" s="12">
        <v>0</v>
      </c>
      <c r="AV322" s="12">
        <v>23.18</v>
      </c>
      <c r="AW322" s="12">
        <v>50.9</v>
      </c>
      <c r="AX322" s="12">
        <v>10.61</v>
      </c>
      <c r="AY322" s="12">
        <v>0</v>
      </c>
      <c r="AZ322" s="12">
        <v>0</v>
      </c>
      <c r="BA322" s="14">
        <v>231.81</v>
      </c>
      <c r="BB322" s="12">
        <v>290.06</v>
      </c>
      <c r="BC322" s="12">
        <v>524.97</v>
      </c>
      <c r="BD322" s="12">
        <v>111.78</v>
      </c>
      <c r="BE322" s="12">
        <v>403.31</v>
      </c>
      <c r="BF322" s="15">
        <v>1074.1</v>
      </c>
      <c r="BG322" s="16">
        <v>0</v>
      </c>
      <c r="BH322" s="12">
        <v>4408.06</v>
      </c>
      <c r="BI322" s="17">
        <f t="shared" si="50"/>
        <v>6221.24</v>
      </c>
      <c r="BJ322" s="83"/>
      <c r="BK322" s="6">
        <f t="shared" si="59"/>
        <v>3147.599999999999</v>
      </c>
      <c r="BL322" s="6"/>
      <c r="BM322" s="81"/>
      <c r="BN322" s="6">
        <f t="shared" si="60"/>
        <v>3073.64</v>
      </c>
      <c r="BO322" s="5"/>
      <c r="BP322" s="5"/>
      <c r="BQ322" s="5"/>
      <c r="BR322" s="5"/>
      <c r="BS322" s="5"/>
      <c r="BT322" s="5"/>
      <c r="BU322" s="5"/>
      <c r="BV322" s="5"/>
      <c r="BW322" s="5"/>
    </row>
    <row r="323" spans="1:75" ht="15.75" thickBot="1">
      <c r="A323" s="74" t="s">
        <v>25</v>
      </c>
      <c r="B323" s="75"/>
      <c r="C323" s="76"/>
      <c r="D323" s="24">
        <v>0</v>
      </c>
      <c r="E323" s="25">
        <v>12.83</v>
      </c>
      <c r="F323" s="25">
        <v>0</v>
      </c>
      <c r="G323" s="26">
        <v>0</v>
      </c>
      <c r="H323" s="24">
        <v>0</v>
      </c>
      <c r="I323" s="25">
        <v>0</v>
      </c>
      <c r="J323" s="25">
        <v>11.8</v>
      </c>
      <c r="K323" s="25">
        <v>0</v>
      </c>
      <c r="L323" s="25">
        <v>0</v>
      </c>
      <c r="M323" s="25">
        <v>0</v>
      </c>
      <c r="N323" s="25">
        <v>0</v>
      </c>
      <c r="O323" s="26">
        <v>0</v>
      </c>
      <c r="P323" s="24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25">
        <v>0</v>
      </c>
      <c r="AA323" s="26">
        <v>0</v>
      </c>
      <c r="AB323" s="24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6">
        <v>0</v>
      </c>
      <c r="AN323" s="24">
        <v>0</v>
      </c>
      <c r="AO323" s="25">
        <v>0</v>
      </c>
      <c r="AP323" s="25">
        <v>0</v>
      </c>
      <c r="AQ323" s="25">
        <v>0</v>
      </c>
      <c r="AR323" s="25">
        <v>0</v>
      </c>
      <c r="AS323" s="26">
        <v>0</v>
      </c>
      <c r="AT323" s="24">
        <v>0</v>
      </c>
      <c r="AU323" s="25">
        <v>0</v>
      </c>
      <c r="AV323" s="25">
        <v>0</v>
      </c>
      <c r="AW323" s="25">
        <v>0</v>
      </c>
      <c r="AX323" s="25">
        <v>0</v>
      </c>
      <c r="AY323" s="25">
        <v>0</v>
      </c>
      <c r="AZ323" s="26">
        <v>0</v>
      </c>
      <c r="BA323" s="24">
        <v>0</v>
      </c>
      <c r="BB323" s="25">
        <v>0</v>
      </c>
      <c r="BC323" s="25">
        <v>0</v>
      </c>
      <c r="BD323" s="25">
        <v>0</v>
      </c>
      <c r="BE323" s="25">
        <v>0</v>
      </c>
      <c r="BF323" s="26">
        <v>0</v>
      </c>
      <c r="BG323" s="27">
        <v>0</v>
      </c>
      <c r="BH323" s="26">
        <v>15.55</v>
      </c>
      <c r="BI323" s="24">
        <f t="shared" si="50"/>
        <v>24.630000000000003</v>
      </c>
      <c r="BJ323" s="85"/>
      <c r="BK323" s="6">
        <f t="shared" si="59"/>
        <v>12.83</v>
      </c>
      <c r="BL323" s="6"/>
      <c r="BM323" s="81"/>
      <c r="BN323" s="6">
        <f t="shared" si="60"/>
        <v>11.8</v>
      </c>
      <c r="BO323" s="5"/>
      <c r="BP323" s="5"/>
      <c r="BQ323" s="5"/>
      <c r="BR323" s="5"/>
      <c r="BS323" s="5"/>
      <c r="BT323" s="5"/>
      <c r="BU323" s="5"/>
      <c r="BV323" s="5"/>
      <c r="BW323" s="5"/>
    </row>
    <row r="324" spans="1:75" ht="15">
      <c r="A324" s="5"/>
      <c r="B324" s="5"/>
      <c r="C324" s="5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86">
        <f aca="true" t="shared" si="61" ref="BH324:BN324">SUM(BH268:BH323)</f>
        <v>1803611.1600000006</v>
      </c>
      <c r="BI324" s="86">
        <f t="shared" si="61"/>
        <v>1803611.16</v>
      </c>
      <c r="BJ324" s="86"/>
      <c r="BK324" s="86">
        <f t="shared" si="61"/>
        <v>357146.73999999993</v>
      </c>
      <c r="BL324" s="86">
        <f t="shared" si="61"/>
        <v>170022.56999999998</v>
      </c>
      <c r="BM324" s="86">
        <f t="shared" si="61"/>
        <v>569511.0800000002</v>
      </c>
      <c r="BN324" s="86">
        <f t="shared" si="61"/>
        <v>706930.7700000001</v>
      </c>
      <c r="BO324" s="5"/>
      <c r="BP324" s="5"/>
      <c r="BQ324" s="5"/>
      <c r="BR324" s="5"/>
      <c r="BS324" s="5"/>
      <c r="BT324" s="5"/>
      <c r="BU324" s="5"/>
      <c r="BV324" s="5"/>
      <c r="BW324" s="5"/>
    </row>
    <row r="325" spans="1:75" ht="17.25">
      <c r="A325" s="28" t="s">
        <v>95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</row>
    <row r="326" spans="1:75" ht="17.25">
      <c r="A326" s="28" t="s">
        <v>96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</row>
    <row r="328" ht="15">
      <c r="A328" s="100" t="s">
        <v>102</v>
      </c>
    </row>
  </sheetData>
  <sheetProtection/>
  <mergeCells count="95">
    <mergeCell ref="A304:A309"/>
    <mergeCell ref="A310:A316"/>
    <mergeCell ref="A317:A322"/>
    <mergeCell ref="A323:C323"/>
    <mergeCell ref="BH265:BH267"/>
    <mergeCell ref="BI265:BI267"/>
    <mergeCell ref="A268:A271"/>
    <mergeCell ref="A272:A279"/>
    <mergeCell ref="A280:A291"/>
    <mergeCell ref="A292:A303"/>
    <mergeCell ref="P265:AA265"/>
    <mergeCell ref="AB265:AM265"/>
    <mergeCell ref="AN265:AS265"/>
    <mergeCell ref="AT265:AZ265"/>
    <mergeCell ref="BA265:BF265"/>
    <mergeCell ref="BG265:BG267"/>
    <mergeCell ref="BH201:BH203"/>
    <mergeCell ref="BI201:BI203"/>
    <mergeCell ref="A204:A207"/>
    <mergeCell ref="A208:A215"/>
    <mergeCell ref="A216:A227"/>
    <mergeCell ref="A228:A239"/>
    <mergeCell ref="P201:AA201"/>
    <mergeCell ref="AB201:AM201"/>
    <mergeCell ref="AN201:AS201"/>
    <mergeCell ref="AT201:AZ201"/>
    <mergeCell ref="BA201:BF201"/>
    <mergeCell ref="BG201:BG203"/>
    <mergeCell ref="A165:A176"/>
    <mergeCell ref="A177:A182"/>
    <mergeCell ref="A183:A189"/>
    <mergeCell ref="A190:A195"/>
    <mergeCell ref="A196:C196"/>
    <mergeCell ref="B201:C201"/>
    <mergeCell ref="BG138:BG140"/>
    <mergeCell ref="BH138:BH140"/>
    <mergeCell ref="BI138:BI140"/>
    <mergeCell ref="A141:A144"/>
    <mergeCell ref="A145:A152"/>
    <mergeCell ref="A153:A164"/>
    <mergeCell ref="H138:O138"/>
    <mergeCell ref="P138:AA138"/>
    <mergeCell ref="AB138:AM138"/>
    <mergeCell ref="AN138:AS138"/>
    <mergeCell ref="AT138:AZ138"/>
    <mergeCell ref="BA138:BF138"/>
    <mergeCell ref="B265:C265"/>
    <mergeCell ref="D265:G265"/>
    <mergeCell ref="H265:O265"/>
    <mergeCell ref="A240:A245"/>
    <mergeCell ref="A246:A252"/>
    <mergeCell ref="A253:A258"/>
    <mergeCell ref="A259:C259"/>
    <mergeCell ref="D201:G201"/>
    <mergeCell ref="H201:O201"/>
    <mergeCell ref="A128:A133"/>
    <mergeCell ref="A134:C134"/>
    <mergeCell ref="B138:C138"/>
    <mergeCell ref="D138:G138"/>
    <mergeCell ref="A79:A82"/>
    <mergeCell ref="A83:A90"/>
    <mergeCell ref="A91:A102"/>
    <mergeCell ref="A103:A114"/>
    <mergeCell ref="A115:A120"/>
    <mergeCell ref="A121:A127"/>
    <mergeCell ref="AN76:AS76"/>
    <mergeCell ref="AT76:AZ76"/>
    <mergeCell ref="BA76:BF76"/>
    <mergeCell ref="BG76:BG78"/>
    <mergeCell ref="BH76:BH78"/>
    <mergeCell ref="BI76:BI78"/>
    <mergeCell ref="A72:C72"/>
    <mergeCell ref="B76:C76"/>
    <mergeCell ref="D76:G76"/>
    <mergeCell ref="H76:O76"/>
    <mergeCell ref="P76:AA76"/>
    <mergeCell ref="AB76:AM76"/>
    <mergeCell ref="A21:A28"/>
    <mergeCell ref="A29:A40"/>
    <mergeCell ref="A41:A52"/>
    <mergeCell ref="A53:A58"/>
    <mergeCell ref="A59:A65"/>
    <mergeCell ref="A66:A71"/>
    <mergeCell ref="BI14:BI16"/>
    <mergeCell ref="A17:A20"/>
    <mergeCell ref="B14:C14"/>
    <mergeCell ref="D14:G14"/>
    <mergeCell ref="H14:O14"/>
    <mergeCell ref="P14:AA14"/>
    <mergeCell ref="AB14:AM14"/>
    <mergeCell ref="AN14:AS14"/>
    <mergeCell ref="AT14:AZ14"/>
    <mergeCell ref="BA14:BF14"/>
    <mergeCell ref="BG14:BG16"/>
    <mergeCell ref="BH14:BH16"/>
  </mergeCells>
  <conditionalFormatting sqref="D17:BF71 D79:BF133 D142:BF196 D205:BF259 D267:BF321">
    <cfRule type="cellIs" priority="2" dxfId="9" operator="equal" stopIfTrue="1">
      <formula>0</formula>
    </cfRule>
  </conditionalFormatting>
  <conditionalFormatting sqref="D17:BF71 D79:BF133 D141:BF195 D204:BF258 D268:BF322">
    <cfRule type="cellIs" priority="1" dxfId="9" operator="equal" stopIfTrue="1">
      <formula>0</formula>
    </cfRule>
  </conditionalFormatting>
  <hyperlinks>
    <hyperlink ref="A328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76"/>
  <sheetViews>
    <sheetView showGridLines="0" zoomScale="80" zoomScaleNormal="80" zoomScalePageLayoutView="0" workbookViewId="0" topLeftCell="A1">
      <pane ySplit="16" topLeftCell="A72" activePane="bottomLeft" state="frozen"/>
      <selection pane="topLeft" activeCell="A1" sqref="A1"/>
      <selection pane="bottomLeft" activeCell="B7" sqref="B7"/>
    </sheetView>
  </sheetViews>
  <sheetFormatPr defaultColWidth="22.7109375" defaultRowHeight="15"/>
  <sheetData>
    <row r="1" spans="1:2" ht="15">
      <c r="A1" s="29" t="s">
        <v>4</v>
      </c>
      <c r="B1" s="31"/>
    </row>
    <row r="2" spans="1:2" ht="15">
      <c r="A2" s="29" t="s">
        <v>3</v>
      </c>
      <c r="B2" s="31"/>
    </row>
    <row r="3" spans="1:2" ht="15">
      <c r="A3" s="29" t="s">
        <v>2</v>
      </c>
      <c r="B3" s="31"/>
    </row>
    <row r="4" spans="1:2" ht="15">
      <c r="A4" s="29" t="s">
        <v>1</v>
      </c>
      <c r="B4" s="1" t="s">
        <v>87</v>
      </c>
    </row>
    <row r="5" spans="1:2" ht="15">
      <c r="A5" s="29" t="s">
        <v>8</v>
      </c>
      <c r="B5" s="1" t="s">
        <v>104</v>
      </c>
    </row>
    <row r="6" spans="1:2" ht="17.25">
      <c r="A6" s="29" t="s">
        <v>0</v>
      </c>
      <c r="B6" s="34" t="s">
        <v>98</v>
      </c>
    </row>
    <row r="7" spans="1:2" ht="15">
      <c r="A7" s="29" t="s">
        <v>7</v>
      </c>
      <c r="B7" s="3" t="s">
        <v>9</v>
      </c>
    </row>
    <row r="8" spans="1:2" ht="15">
      <c r="A8" s="30" t="s">
        <v>6</v>
      </c>
      <c r="B8" s="33" t="s">
        <v>81</v>
      </c>
    </row>
    <row r="9" spans="1:2" ht="15">
      <c r="A9" s="30" t="s">
        <v>5</v>
      </c>
      <c r="B9" s="32" t="s">
        <v>80</v>
      </c>
    </row>
    <row r="11" ht="15.75" thickBot="1"/>
    <row r="12" spans="1:78" ht="15.75" thickBot="1">
      <c r="A12" s="79" t="s">
        <v>82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5">
      <c r="A13" s="36" t="s">
        <v>19</v>
      </c>
      <c r="B13" s="70" t="s">
        <v>20</v>
      </c>
      <c r="C13" s="71"/>
      <c r="D13" s="72" t="s">
        <v>21</v>
      </c>
      <c r="E13" s="60"/>
      <c r="F13" s="60"/>
      <c r="G13" s="61"/>
      <c r="H13" s="59" t="s">
        <v>16</v>
      </c>
      <c r="I13" s="60"/>
      <c r="J13" s="60"/>
      <c r="K13" s="60"/>
      <c r="L13" s="60"/>
      <c r="M13" s="60"/>
      <c r="N13" s="60"/>
      <c r="O13" s="61"/>
      <c r="P13" s="59" t="s">
        <v>22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59" t="s">
        <v>14</v>
      </c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59" t="s">
        <v>23</v>
      </c>
      <c r="AO13" s="60"/>
      <c r="AP13" s="60"/>
      <c r="AQ13" s="60"/>
      <c r="AR13" s="60"/>
      <c r="AS13" s="61"/>
      <c r="AT13" s="59" t="s">
        <v>15</v>
      </c>
      <c r="AU13" s="60"/>
      <c r="AV13" s="60"/>
      <c r="AW13" s="60"/>
      <c r="AX13" s="60"/>
      <c r="AY13" s="60"/>
      <c r="AZ13" s="61"/>
      <c r="BA13" s="59" t="s">
        <v>24</v>
      </c>
      <c r="BB13" s="60"/>
      <c r="BC13" s="60"/>
      <c r="BD13" s="60"/>
      <c r="BE13" s="60"/>
      <c r="BF13" s="61"/>
      <c r="BG13" s="62" t="s">
        <v>25</v>
      </c>
      <c r="BH13" s="88" t="s">
        <v>17</v>
      </c>
      <c r="BI13" s="97" t="s">
        <v>18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5" customHeight="1">
      <c r="A14" s="37" t="s">
        <v>26</v>
      </c>
      <c r="B14" s="4" t="s">
        <v>27</v>
      </c>
      <c r="C14" s="4"/>
      <c r="D14" s="38">
        <v>0</v>
      </c>
      <c r="E14" s="38">
        <v>0</v>
      </c>
      <c r="F14" s="38">
        <v>0</v>
      </c>
      <c r="G14" s="39">
        <v>0</v>
      </c>
      <c r="H14" s="40">
        <v>0</v>
      </c>
      <c r="I14" s="38">
        <v>0</v>
      </c>
      <c r="J14" s="38">
        <v>1</v>
      </c>
      <c r="K14" s="41">
        <v>1</v>
      </c>
      <c r="L14" s="38">
        <v>2</v>
      </c>
      <c r="M14" s="41">
        <v>2</v>
      </c>
      <c r="N14" s="38">
        <v>3</v>
      </c>
      <c r="O14" s="41"/>
      <c r="P14" s="40">
        <v>0</v>
      </c>
      <c r="Q14" s="38">
        <v>0</v>
      </c>
      <c r="R14" s="38">
        <v>0</v>
      </c>
      <c r="S14" s="38">
        <v>0</v>
      </c>
      <c r="T14" s="38">
        <v>1</v>
      </c>
      <c r="U14" s="38">
        <v>1</v>
      </c>
      <c r="V14" s="38">
        <v>1</v>
      </c>
      <c r="W14" s="38">
        <v>2</v>
      </c>
      <c r="X14" s="38">
        <v>2</v>
      </c>
      <c r="Y14" s="38">
        <v>2</v>
      </c>
      <c r="Z14" s="38">
        <v>3</v>
      </c>
      <c r="AA14" s="39">
        <v>3</v>
      </c>
      <c r="AB14" s="40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1</v>
      </c>
      <c r="AJ14" s="38">
        <v>1</v>
      </c>
      <c r="AK14" s="38">
        <v>2</v>
      </c>
      <c r="AL14" s="38">
        <v>2</v>
      </c>
      <c r="AM14" s="38">
        <v>3</v>
      </c>
      <c r="AN14" s="40">
        <v>0</v>
      </c>
      <c r="AO14" s="38">
        <v>1</v>
      </c>
      <c r="AP14" s="38">
        <v>2</v>
      </c>
      <c r="AQ14" s="38">
        <v>2</v>
      </c>
      <c r="AR14" s="38">
        <v>2</v>
      </c>
      <c r="AS14" s="38">
        <v>3</v>
      </c>
      <c r="AT14" s="40">
        <v>0</v>
      </c>
      <c r="AU14" s="38">
        <v>0</v>
      </c>
      <c r="AV14" s="38">
        <v>1</v>
      </c>
      <c r="AW14" s="38">
        <v>1</v>
      </c>
      <c r="AX14" s="38">
        <v>2</v>
      </c>
      <c r="AY14" s="38">
        <v>2</v>
      </c>
      <c r="AZ14" s="38">
        <v>3</v>
      </c>
      <c r="BA14" s="40">
        <v>0</v>
      </c>
      <c r="BB14" s="38">
        <v>1</v>
      </c>
      <c r="BC14" s="38">
        <v>1</v>
      </c>
      <c r="BD14" s="38">
        <v>2</v>
      </c>
      <c r="BE14" s="38">
        <v>2</v>
      </c>
      <c r="BF14" s="42">
        <v>3</v>
      </c>
      <c r="BG14" s="63"/>
      <c r="BH14" s="90"/>
      <c r="BI14" s="98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00.5">
      <c r="A15" s="43"/>
      <c r="B15" s="4"/>
      <c r="C15" s="4" t="s">
        <v>28</v>
      </c>
      <c r="D15" s="44" t="s">
        <v>29</v>
      </c>
      <c r="E15" s="44" t="s">
        <v>30</v>
      </c>
      <c r="F15" s="44" t="s">
        <v>31</v>
      </c>
      <c r="G15" s="45" t="s">
        <v>32</v>
      </c>
      <c r="H15" s="46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6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40</v>
      </c>
      <c r="AB15" s="46" t="s">
        <v>52</v>
      </c>
      <c r="AC15" s="44" t="s">
        <v>53</v>
      </c>
      <c r="AD15" s="44" t="s">
        <v>54</v>
      </c>
      <c r="AE15" s="44" t="s">
        <v>55</v>
      </c>
      <c r="AF15" s="44" t="s">
        <v>56</v>
      </c>
      <c r="AG15" s="44" t="s">
        <v>57</v>
      </c>
      <c r="AH15" s="44" t="s">
        <v>58</v>
      </c>
      <c r="AI15" s="44" t="s">
        <v>59</v>
      </c>
      <c r="AJ15" s="44" t="s">
        <v>60</v>
      </c>
      <c r="AK15" s="44" t="s">
        <v>61</v>
      </c>
      <c r="AL15" s="44" t="s">
        <v>62</v>
      </c>
      <c r="AM15" s="44" t="s">
        <v>40</v>
      </c>
      <c r="AN15" s="46" t="s">
        <v>63</v>
      </c>
      <c r="AO15" s="44" t="s">
        <v>64</v>
      </c>
      <c r="AP15" s="44" t="s">
        <v>65</v>
      </c>
      <c r="AQ15" s="44" t="s">
        <v>66</v>
      </c>
      <c r="AR15" s="44" t="s">
        <v>67</v>
      </c>
      <c r="AS15" s="44" t="s">
        <v>40</v>
      </c>
      <c r="AT15" s="46" t="s">
        <v>68</v>
      </c>
      <c r="AU15" s="44" t="s">
        <v>69</v>
      </c>
      <c r="AV15" s="44" t="s">
        <v>70</v>
      </c>
      <c r="AW15" s="44" t="s">
        <v>71</v>
      </c>
      <c r="AX15" s="44" t="s">
        <v>72</v>
      </c>
      <c r="AY15" s="44" t="s">
        <v>73</v>
      </c>
      <c r="AZ15" s="44" t="s">
        <v>40</v>
      </c>
      <c r="BA15" s="46" t="s">
        <v>74</v>
      </c>
      <c r="BB15" s="44" t="s">
        <v>75</v>
      </c>
      <c r="BC15" s="44" t="s">
        <v>76</v>
      </c>
      <c r="BD15" s="44" t="s">
        <v>77</v>
      </c>
      <c r="BE15" s="44" t="s">
        <v>78</v>
      </c>
      <c r="BF15" s="47" t="s">
        <v>40</v>
      </c>
      <c r="BG15" s="64"/>
      <c r="BH15" s="92"/>
      <c r="BI15" s="99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5">
      <c r="A16" s="67" t="s">
        <v>21</v>
      </c>
      <c r="B16" s="38">
        <v>0</v>
      </c>
      <c r="C16" s="58" t="s">
        <v>29</v>
      </c>
      <c r="D16" s="6">
        <v>73506.21</v>
      </c>
      <c r="E16" s="6">
        <v>35354.08</v>
      </c>
      <c r="F16" s="6">
        <v>27106.12</v>
      </c>
      <c r="G16" s="7">
        <v>16190.64</v>
      </c>
      <c r="H16" s="8">
        <v>36850.29</v>
      </c>
      <c r="I16" s="6">
        <v>30269.71</v>
      </c>
      <c r="J16" s="6">
        <v>15521.14</v>
      </c>
      <c r="K16" s="6">
        <v>11792.26</v>
      </c>
      <c r="L16" s="6">
        <v>3719.64</v>
      </c>
      <c r="M16" s="6">
        <v>3908.36</v>
      </c>
      <c r="N16" s="6">
        <v>551.74</v>
      </c>
      <c r="O16" s="6">
        <v>47.34</v>
      </c>
      <c r="P16" s="8">
        <v>10147.51</v>
      </c>
      <c r="Q16" s="6">
        <v>9668.02</v>
      </c>
      <c r="R16" s="6">
        <v>5429.07</v>
      </c>
      <c r="S16" s="6">
        <v>7845.6</v>
      </c>
      <c r="T16" s="6">
        <v>9219.48</v>
      </c>
      <c r="U16" s="6">
        <v>8177.5</v>
      </c>
      <c r="V16" s="6">
        <v>4128.08</v>
      </c>
      <c r="W16" s="6">
        <v>5558.11</v>
      </c>
      <c r="X16" s="6">
        <v>4725.61</v>
      </c>
      <c r="Y16" s="6">
        <v>2055.83</v>
      </c>
      <c r="Z16" s="6">
        <v>1560.09</v>
      </c>
      <c r="AA16" s="7">
        <v>12.64</v>
      </c>
      <c r="AB16" s="8">
        <v>13064.77</v>
      </c>
      <c r="AC16" s="6">
        <v>11761.96</v>
      </c>
      <c r="AD16" s="6">
        <v>7249.77</v>
      </c>
      <c r="AE16" s="6">
        <v>5237.84</v>
      </c>
      <c r="AF16" s="6">
        <v>3335.7</v>
      </c>
      <c r="AG16" s="6">
        <v>5752.4</v>
      </c>
      <c r="AH16" s="6">
        <v>3005.91</v>
      </c>
      <c r="AI16" s="6">
        <v>6534.69</v>
      </c>
      <c r="AJ16" s="6">
        <v>2212.6</v>
      </c>
      <c r="AK16" s="6">
        <v>5873.32</v>
      </c>
      <c r="AL16" s="6">
        <v>3478.01</v>
      </c>
      <c r="AM16" s="6">
        <v>428.23</v>
      </c>
      <c r="AN16" s="8">
        <v>2569.57</v>
      </c>
      <c r="AO16" s="6">
        <v>9703.5</v>
      </c>
      <c r="AP16" s="6">
        <v>887.87</v>
      </c>
      <c r="AQ16" s="6">
        <v>1377.93</v>
      </c>
      <c r="AR16" s="6">
        <v>3344.42</v>
      </c>
      <c r="AS16" s="6">
        <v>51.49</v>
      </c>
      <c r="AT16" s="8">
        <v>12911.42</v>
      </c>
      <c r="AU16" s="6">
        <v>4750.55</v>
      </c>
      <c r="AV16" s="6">
        <v>12291.79</v>
      </c>
      <c r="AW16" s="6">
        <v>15160.27</v>
      </c>
      <c r="AX16" s="6">
        <v>10745.57</v>
      </c>
      <c r="AY16" s="6">
        <v>1069.02</v>
      </c>
      <c r="AZ16" s="6">
        <v>438.2</v>
      </c>
      <c r="BA16" s="8">
        <v>21654.72</v>
      </c>
      <c r="BB16" s="6">
        <v>12949.91</v>
      </c>
      <c r="BC16" s="6">
        <v>8602.56</v>
      </c>
      <c r="BD16" s="6">
        <v>3975.03</v>
      </c>
      <c r="BE16" s="6">
        <v>4546.26</v>
      </c>
      <c r="BF16" s="9">
        <v>1458.87</v>
      </c>
      <c r="BG16" s="10">
        <v>0</v>
      </c>
      <c r="BH16" s="6">
        <v>513002.4</v>
      </c>
      <c r="BI16" s="11">
        <f aca="true" t="shared" si="0" ref="BI16:BI71">SUM(D16:BG16)</f>
        <v>519769.2200000001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5">
      <c r="A17" s="68"/>
      <c r="B17" s="38">
        <v>0</v>
      </c>
      <c r="C17" s="58" t="s">
        <v>30</v>
      </c>
      <c r="D17" s="6">
        <v>32673.79</v>
      </c>
      <c r="E17" s="6">
        <v>9336.82</v>
      </c>
      <c r="F17" s="6">
        <v>7841.79</v>
      </c>
      <c r="G17" s="7">
        <v>4972.46</v>
      </c>
      <c r="H17" s="8">
        <v>10575.4</v>
      </c>
      <c r="I17" s="6">
        <v>7887.06</v>
      </c>
      <c r="J17" s="6">
        <v>3258.73</v>
      </c>
      <c r="K17" s="6">
        <v>2754.87</v>
      </c>
      <c r="L17" s="6">
        <v>621.03</v>
      </c>
      <c r="M17" s="6">
        <v>496.95</v>
      </c>
      <c r="N17" s="6">
        <v>174.39</v>
      </c>
      <c r="O17" s="6">
        <v>23.2</v>
      </c>
      <c r="P17" s="8">
        <v>4630.59</v>
      </c>
      <c r="Q17" s="6">
        <v>2684.6</v>
      </c>
      <c r="R17" s="6">
        <v>1993.79</v>
      </c>
      <c r="S17" s="6">
        <v>2267.81</v>
      </c>
      <c r="T17" s="6">
        <v>2441.79</v>
      </c>
      <c r="U17" s="6">
        <v>2823.31</v>
      </c>
      <c r="V17" s="6">
        <v>1251.68</v>
      </c>
      <c r="W17" s="6">
        <v>1677.76</v>
      </c>
      <c r="X17" s="6">
        <v>907.55</v>
      </c>
      <c r="Y17" s="6">
        <v>832.99</v>
      </c>
      <c r="Z17" s="6">
        <v>418.55</v>
      </c>
      <c r="AA17" s="7">
        <v>0</v>
      </c>
      <c r="AB17" s="8">
        <v>4160.45</v>
      </c>
      <c r="AC17" s="6">
        <v>3307.69</v>
      </c>
      <c r="AD17" s="6">
        <v>1796.11</v>
      </c>
      <c r="AE17" s="6">
        <v>2103.57</v>
      </c>
      <c r="AF17" s="6">
        <v>1067.78</v>
      </c>
      <c r="AG17" s="6">
        <v>1890.4</v>
      </c>
      <c r="AH17" s="6">
        <v>1155.73</v>
      </c>
      <c r="AI17" s="6">
        <v>2503.83</v>
      </c>
      <c r="AJ17" s="6">
        <v>688.86</v>
      </c>
      <c r="AK17" s="6">
        <v>2440.39</v>
      </c>
      <c r="AL17" s="6">
        <v>2157.02</v>
      </c>
      <c r="AM17" s="6">
        <v>203.11</v>
      </c>
      <c r="AN17" s="8">
        <v>712.74</v>
      </c>
      <c r="AO17" s="6">
        <v>3597.93</v>
      </c>
      <c r="AP17" s="6">
        <v>440.48</v>
      </c>
      <c r="AQ17" s="6">
        <v>614.21</v>
      </c>
      <c r="AR17" s="6">
        <v>1139.47</v>
      </c>
      <c r="AS17" s="6">
        <v>5.88</v>
      </c>
      <c r="AT17" s="8">
        <v>3749.97</v>
      </c>
      <c r="AU17" s="6">
        <v>1850.41</v>
      </c>
      <c r="AV17" s="6">
        <v>3486.05</v>
      </c>
      <c r="AW17" s="6">
        <v>3408.9</v>
      </c>
      <c r="AX17" s="6">
        <v>2474.9</v>
      </c>
      <c r="AY17" s="6">
        <v>194.41</v>
      </c>
      <c r="AZ17" s="6">
        <v>38.45</v>
      </c>
      <c r="BA17" s="8">
        <v>6226.67</v>
      </c>
      <c r="BB17" s="6">
        <v>3739.27</v>
      </c>
      <c r="BC17" s="6">
        <v>2681.13</v>
      </c>
      <c r="BD17" s="6">
        <v>1030.24</v>
      </c>
      <c r="BE17" s="6">
        <v>1360.15</v>
      </c>
      <c r="BF17" s="9">
        <v>320.96</v>
      </c>
      <c r="BG17" s="10">
        <v>0</v>
      </c>
      <c r="BH17" s="6">
        <v>176851.17</v>
      </c>
      <c r="BI17" s="11">
        <f t="shared" si="0"/>
        <v>163094.06999999995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5">
      <c r="A18" s="68"/>
      <c r="B18" s="38">
        <v>0</v>
      </c>
      <c r="C18" s="58" t="s">
        <v>31</v>
      </c>
      <c r="D18" s="6">
        <v>22478.78</v>
      </c>
      <c r="E18" s="6">
        <v>9172</v>
      </c>
      <c r="F18" s="6">
        <v>9407.28</v>
      </c>
      <c r="G18" s="7">
        <v>7296.18</v>
      </c>
      <c r="H18" s="8">
        <v>7915.49</v>
      </c>
      <c r="I18" s="6">
        <v>6621.87</v>
      </c>
      <c r="J18" s="6">
        <v>3858.66</v>
      </c>
      <c r="K18" s="6">
        <v>3029.99</v>
      </c>
      <c r="L18" s="6">
        <v>783.73</v>
      </c>
      <c r="M18" s="6">
        <v>1040.32</v>
      </c>
      <c r="N18" s="6">
        <v>130.73</v>
      </c>
      <c r="O18" s="6">
        <v>0</v>
      </c>
      <c r="P18" s="8">
        <v>2796.38</v>
      </c>
      <c r="Q18" s="6">
        <v>2467.24</v>
      </c>
      <c r="R18" s="6">
        <v>1245.02</v>
      </c>
      <c r="S18" s="6">
        <v>1939.68</v>
      </c>
      <c r="T18" s="6">
        <v>2449.23</v>
      </c>
      <c r="U18" s="6">
        <v>2117.25</v>
      </c>
      <c r="V18" s="6">
        <v>919.84</v>
      </c>
      <c r="W18" s="6">
        <v>818.36</v>
      </c>
      <c r="X18" s="6">
        <v>1208.52</v>
      </c>
      <c r="Y18" s="6">
        <v>672.64</v>
      </c>
      <c r="Z18" s="6">
        <v>470.24</v>
      </c>
      <c r="AA18" s="7">
        <v>21.71</v>
      </c>
      <c r="AB18" s="8">
        <v>4190.6</v>
      </c>
      <c r="AC18" s="6">
        <v>6006.5</v>
      </c>
      <c r="AD18" s="6">
        <v>3828.84</v>
      </c>
      <c r="AE18" s="6">
        <v>1769.12</v>
      </c>
      <c r="AF18" s="6">
        <v>1558.81</v>
      </c>
      <c r="AG18" s="6">
        <v>1719.48</v>
      </c>
      <c r="AH18" s="6">
        <v>1951.79</v>
      </c>
      <c r="AI18" s="6">
        <v>2825.81</v>
      </c>
      <c r="AJ18" s="6">
        <v>754.85</v>
      </c>
      <c r="AK18" s="6">
        <v>2057.32</v>
      </c>
      <c r="AL18" s="6">
        <v>1156.03</v>
      </c>
      <c r="AM18" s="6">
        <v>113.2</v>
      </c>
      <c r="AN18" s="8">
        <v>1226.1</v>
      </c>
      <c r="AO18" s="6">
        <v>6005.37</v>
      </c>
      <c r="AP18" s="6">
        <v>533.07</v>
      </c>
      <c r="AQ18" s="6">
        <v>1282.18</v>
      </c>
      <c r="AR18" s="6">
        <v>1354.56</v>
      </c>
      <c r="AS18" s="6">
        <v>46.86</v>
      </c>
      <c r="AT18" s="8">
        <v>5458.9</v>
      </c>
      <c r="AU18" s="6">
        <v>2671.16</v>
      </c>
      <c r="AV18" s="6">
        <v>5879.89</v>
      </c>
      <c r="AW18" s="6">
        <v>6063.16</v>
      </c>
      <c r="AX18" s="6">
        <v>5190.85</v>
      </c>
      <c r="AY18" s="6">
        <v>282.31</v>
      </c>
      <c r="AZ18" s="6">
        <v>327.66</v>
      </c>
      <c r="BA18" s="8">
        <v>6831.92</v>
      </c>
      <c r="BB18" s="6">
        <v>7019.45</v>
      </c>
      <c r="BC18" s="6">
        <v>3804.65</v>
      </c>
      <c r="BD18" s="6">
        <v>1295.84</v>
      </c>
      <c r="BE18" s="6">
        <v>1437.73</v>
      </c>
      <c r="BF18" s="9">
        <v>637.31</v>
      </c>
      <c r="BG18" s="10">
        <v>0</v>
      </c>
      <c r="BH18" s="6">
        <v>190180.75</v>
      </c>
      <c r="BI18" s="11">
        <f t="shared" si="0"/>
        <v>174142.46000000005</v>
      </c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5.75" thickBot="1">
      <c r="A19" s="69"/>
      <c r="B19" s="48">
        <v>0</v>
      </c>
      <c r="C19" s="49" t="s">
        <v>32</v>
      </c>
      <c r="D19" s="12">
        <v>15775.84</v>
      </c>
      <c r="E19" s="12">
        <v>5643.34</v>
      </c>
      <c r="F19" s="12">
        <v>9026.28</v>
      </c>
      <c r="G19" s="13">
        <v>5182.46</v>
      </c>
      <c r="H19" s="14">
        <v>5141.16</v>
      </c>
      <c r="I19" s="12">
        <v>2983.53</v>
      </c>
      <c r="J19" s="12">
        <v>1613.29</v>
      </c>
      <c r="K19" s="12">
        <v>917.29</v>
      </c>
      <c r="L19" s="12">
        <v>273.05</v>
      </c>
      <c r="M19" s="12">
        <v>442.76</v>
      </c>
      <c r="N19" s="12">
        <v>153.36</v>
      </c>
      <c r="O19" s="12">
        <v>0</v>
      </c>
      <c r="P19" s="14">
        <v>1856.14</v>
      </c>
      <c r="Q19" s="12">
        <v>923.88</v>
      </c>
      <c r="R19" s="12">
        <v>777.22</v>
      </c>
      <c r="S19" s="12">
        <v>835.3</v>
      </c>
      <c r="T19" s="12">
        <v>781.07</v>
      </c>
      <c r="U19" s="12">
        <v>902.07</v>
      </c>
      <c r="V19" s="12">
        <v>250.79</v>
      </c>
      <c r="W19" s="12">
        <v>308.01</v>
      </c>
      <c r="X19" s="12">
        <v>471.17</v>
      </c>
      <c r="Y19" s="12">
        <v>180.3</v>
      </c>
      <c r="Z19" s="12">
        <v>91.39</v>
      </c>
      <c r="AA19" s="13">
        <v>0</v>
      </c>
      <c r="AB19" s="14">
        <v>2220.28</v>
      </c>
      <c r="AC19" s="12">
        <v>3928.07</v>
      </c>
      <c r="AD19" s="12">
        <v>2496.1</v>
      </c>
      <c r="AE19" s="12">
        <v>1481.96</v>
      </c>
      <c r="AF19" s="12">
        <v>1265.15</v>
      </c>
      <c r="AG19" s="12">
        <v>1139.92</v>
      </c>
      <c r="AH19" s="12">
        <v>1005.93</v>
      </c>
      <c r="AI19" s="12">
        <v>1867.82</v>
      </c>
      <c r="AJ19" s="12">
        <v>445.45</v>
      </c>
      <c r="AK19" s="12">
        <v>1462.27</v>
      </c>
      <c r="AL19" s="12">
        <v>1587.84</v>
      </c>
      <c r="AM19" s="12">
        <v>66.66</v>
      </c>
      <c r="AN19" s="14">
        <v>937.67</v>
      </c>
      <c r="AO19" s="12">
        <v>3492.85</v>
      </c>
      <c r="AP19" s="12">
        <v>427.03</v>
      </c>
      <c r="AQ19" s="12">
        <v>305.3</v>
      </c>
      <c r="AR19" s="12">
        <v>723.51</v>
      </c>
      <c r="AS19" s="12">
        <v>0</v>
      </c>
      <c r="AT19" s="14">
        <v>4203.44</v>
      </c>
      <c r="AU19" s="12">
        <v>2567.82</v>
      </c>
      <c r="AV19" s="12">
        <v>3043.54</v>
      </c>
      <c r="AW19" s="12">
        <v>2901.51</v>
      </c>
      <c r="AX19" s="12">
        <v>1763.1</v>
      </c>
      <c r="AY19" s="12">
        <v>222.75</v>
      </c>
      <c r="AZ19" s="12">
        <v>52.14</v>
      </c>
      <c r="BA19" s="14">
        <v>5297.26</v>
      </c>
      <c r="BB19" s="12">
        <v>2417.24</v>
      </c>
      <c r="BC19" s="12">
        <v>1153.34</v>
      </c>
      <c r="BD19" s="12">
        <v>565.98</v>
      </c>
      <c r="BE19" s="12">
        <v>485.36</v>
      </c>
      <c r="BF19" s="15">
        <v>269.03</v>
      </c>
      <c r="BG19" s="16">
        <v>0</v>
      </c>
      <c r="BH19" s="12">
        <v>108307.34</v>
      </c>
      <c r="BI19" s="17">
        <f t="shared" si="0"/>
        <v>104326.02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5">
      <c r="A20" s="73" t="s">
        <v>16</v>
      </c>
      <c r="B20" s="50">
        <v>0</v>
      </c>
      <c r="C20" s="51" t="s">
        <v>33</v>
      </c>
      <c r="D20" s="18">
        <v>32112.36</v>
      </c>
      <c r="E20" s="18">
        <v>11864.3</v>
      </c>
      <c r="F20" s="18">
        <v>8301.98</v>
      </c>
      <c r="G20" s="19">
        <v>4278.52</v>
      </c>
      <c r="H20" s="20">
        <v>13513.36</v>
      </c>
      <c r="I20" s="18">
        <v>13818.27</v>
      </c>
      <c r="J20" s="18">
        <v>5926.27</v>
      </c>
      <c r="K20" s="18">
        <v>4539.81</v>
      </c>
      <c r="L20" s="18">
        <v>826.5</v>
      </c>
      <c r="M20" s="18">
        <v>1212.05</v>
      </c>
      <c r="N20" s="18">
        <v>187.42</v>
      </c>
      <c r="O20" s="18">
        <v>11.4</v>
      </c>
      <c r="P20" s="20">
        <v>4334.87</v>
      </c>
      <c r="Q20" s="18">
        <v>3046.04</v>
      </c>
      <c r="R20" s="18">
        <v>2236.61</v>
      </c>
      <c r="S20" s="18">
        <v>2007.2</v>
      </c>
      <c r="T20" s="18">
        <v>4187.73</v>
      </c>
      <c r="U20" s="18">
        <v>2925.83</v>
      </c>
      <c r="V20" s="18">
        <v>1254.04</v>
      </c>
      <c r="W20" s="18">
        <v>2271.76</v>
      </c>
      <c r="X20" s="18">
        <v>1018.71</v>
      </c>
      <c r="Y20" s="18">
        <v>1188.41</v>
      </c>
      <c r="Z20" s="18">
        <v>827.33</v>
      </c>
      <c r="AA20" s="19">
        <v>0</v>
      </c>
      <c r="AB20" s="20">
        <v>4514.28</v>
      </c>
      <c r="AC20" s="18">
        <v>2620.91</v>
      </c>
      <c r="AD20" s="18">
        <v>1878.31</v>
      </c>
      <c r="AE20" s="18">
        <v>2359.25</v>
      </c>
      <c r="AF20" s="18">
        <v>824.33</v>
      </c>
      <c r="AG20" s="18">
        <v>2841.7</v>
      </c>
      <c r="AH20" s="18">
        <v>775.03</v>
      </c>
      <c r="AI20" s="18">
        <v>1688.58</v>
      </c>
      <c r="AJ20" s="18">
        <v>498.24</v>
      </c>
      <c r="AK20" s="18">
        <v>1494.36</v>
      </c>
      <c r="AL20" s="18">
        <v>958.99</v>
      </c>
      <c r="AM20" s="18">
        <v>107.39</v>
      </c>
      <c r="AN20" s="20">
        <v>508.31</v>
      </c>
      <c r="AO20" s="18">
        <v>2470.66</v>
      </c>
      <c r="AP20" s="18">
        <v>587.8</v>
      </c>
      <c r="AQ20" s="18">
        <v>475.41</v>
      </c>
      <c r="AR20" s="18">
        <v>701.8</v>
      </c>
      <c r="AS20" s="18">
        <v>19.02</v>
      </c>
      <c r="AT20" s="20">
        <v>4329.99</v>
      </c>
      <c r="AU20" s="18">
        <v>1411.2</v>
      </c>
      <c r="AV20" s="18">
        <v>2454.19</v>
      </c>
      <c r="AW20" s="18">
        <v>2450.05</v>
      </c>
      <c r="AX20" s="18">
        <v>2057.69</v>
      </c>
      <c r="AY20" s="18">
        <v>214.41</v>
      </c>
      <c r="AZ20" s="18">
        <v>78.47</v>
      </c>
      <c r="BA20" s="20">
        <v>6260.62</v>
      </c>
      <c r="BB20" s="18">
        <v>2442.29</v>
      </c>
      <c r="BC20" s="18">
        <v>1896.35</v>
      </c>
      <c r="BD20" s="18">
        <v>1428.78</v>
      </c>
      <c r="BE20" s="18">
        <v>849.21</v>
      </c>
      <c r="BF20" s="21">
        <v>131.52</v>
      </c>
      <c r="BG20" s="22">
        <v>0</v>
      </c>
      <c r="BH20" s="18">
        <v>189872.01</v>
      </c>
      <c r="BI20" s="23">
        <f t="shared" si="0"/>
        <v>173219.90999999992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5">
      <c r="A21" s="68"/>
      <c r="B21" s="38">
        <v>0</v>
      </c>
      <c r="C21" s="58" t="s">
        <v>34</v>
      </c>
      <c r="D21" s="6">
        <v>27010.51</v>
      </c>
      <c r="E21" s="6">
        <v>7950.79</v>
      </c>
      <c r="F21" s="6">
        <v>8295.06</v>
      </c>
      <c r="G21" s="7">
        <v>2845.72</v>
      </c>
      <c r="H21" s="8">
        <v>17556.7</v>
      </c>
      <c r="I21" s="6">
        <v>13493.85</v>
      </c>
      <c r="J21" s="6">
        <v>8537.34</v>
      </c>
      <c r="K21" s="6">
        <v>6124.25</v>
      </c>
      <c r="L21" s="6">
        <v>1589.1</v>
      </c>
      <c r="M21" s="6">
        <v>1972.69</v>
      </c>
      <c r="N21" s="6">
        <v>304.04</v>
      </c>
      <c r="O21" s="6">
        <v>20.52</v>
      </c>
      <c r="P21" s="8">
        <v>5240.29</v>
      </c>
      <c r="Q21" s="6">
        <v>3915.47</v>
      </c>
      <c r="R21" s="6">
        <v>3453.28</v>
      </c>
      <c r="S21" s="6">
        <v>2835.23</v>
      </c>
      <c r="T21" s="6">
        <v>3871.1</v>
      </c>
      <c r="U21" s="6">
        <v>1819.81</v>
      </c>
      <c r="V21" s="6">
        <v>676.58</v>
      </c>
      <c r="W21" s="6">
        <v>958.96</v>
      </c>
      <c r="X21" s="6">
        <v>1741.8</v>
      </c>
      <c r="Y21" s="6">
        <v>970.92</v>
      </c>
      <c r="Z21" s="6">
        <v>484.29</v>
      </c>
      <c r="AA21" s="7">
        <v>0</v>
      </c>
      <c r="AB21" s="8">
        <v>2862.28</v>
      </c>
      <c r="AC21" s="6">
        <v>2224.59</v>
      </c>
      <c r="AD21" s="6">
        <v>1819.85</v>
      </c>
      <c r="AE21" s="6">
        <v>1658.59</v>
      </c>
      <c r="AF21" s="6">
        <v>1320.18</v>
      </c>
      <c r="AG21" s="6">
        <v>2765.19</v>
      </c>
      <c r="AH21" s="6">
        <v>1809.49</v>
      </c>
      <c r="AI21" s="6">
        <v>868.7</v>
      </c>
      <c r="AJ21" s="6">
        <v>290.58</v>
      </c>
      <c r="AK21" s="6">
        <v>1113.31</v>
      </c>
      <c r="AL21" s="6">
        <v>750.59</v>
      </c>
      <c r="AM21" s="6">
        <v>47.92</v>
      </c>
      <c r="AN21" s="8">
        <v>1403.93</v>
      </c>
      <c r="AO21" s="6">
        <v>2625.05</v>
      </c>
      <c r="AP21" s="6">
        <v>404.75</v>
      </c>
      <c r="AQ21" s="6">
        <v>313.95</v>
      </c>
      <c r="AR21" s="6">
        <v>504.23</v>
      </c>
      <c r="AS21" s="6">
        <v>5.01</v>
      </c>
      <c r="AT21" s="8">
        <v>3060.2</v>
      </c>
      <c r="AU21" s="6">
        <v>1553.38</v>
      </c>
      <c r="AV21" s="6">
        <v>2088.22</v>
      </c>
      <c r="AW21" s="6">
        <v>2787</v>
      </c>
      <c r="AX21" s="6">
        <v>1060.52</v>
      </c>
      <c r="AY21" s="6">
        <v>90.08</v>
      </c>
      <c r="AZ21" s="6">
        <v>42.17</v>
      </c>
      <c r="BA21" s="8">
        <v>5031.29</v>
      </c>
      <c r="BB21" s="6">
        <v>1490.24</v>
      </c>
      <c r="BC21" s="6">
        <v>968.79</v>
      </c>
      <c r="BD21" s="6">
        <v>649.43</v>
      </c>
      <c r="BE21" s="6">
        <v>535.21</v>
      </c>
      <c r="BF21" s="9">
        <v>216.88</v>
      </c>
      <c r="BG21" s="10">
        <v>0</v>
      </c>
      <c r="BH21" s="6">
        <v>169798.12</v>
      </c>
      <c r="BI21" s="11">
        <f t="shared" si="0"/>
        <v>164029.90000000002</v>
      </c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5">
      <c r="A22" s="68"/>
      <c r="B22" s="38">
        <v>1</v>
      </c>
      <c r="C22" s="58" t="s">
        <v>35</v>
      </c>
      <c r="D22" s="6">
        <v>13514.31</v>
      </c>
      <c r="E22" s="6">
        <v>2525.85</v>
      </c>
      <c r="F22" s="6">
        <v>3400.17</v>
      </c>
      <c r="G22" s="7">
        <v>1637.33</v>
      </c>
      <c r="H22" s="8">
        <v>8989.76</v>
      </c>
      <c r="I22" s="6">
        <v>13161.66</v>
      </c>
      <c r="J22" s="6">
        <v>18383.04</v>
      </c>
      <c r="K22" s="6">
        <v>15879.6</v>
      </c>
      <c r="L22" s="6">
        <v>4093.04</v>
      </c>
      <c r="M22" s="6">
        <v>4427.23</v>
      </c>
      <c r="N22" s="6">
        <v>152.39</v>
      </c>
      <c r="O22" s="6">
        <v>0</v>
      </c>
      <c r="P22" s="8">
        <v>1538.66</v>
      </c>
      <c r="Q22" s="6">
        <v>2363.78</v>
      </c>
      <c r="R22" s="6">
        <v>1383.62</v>
      </c>
      <c r="S22" s="6">
        <v>1032.32</v>
      </c>
      <c r="T22" s="6">
        <v>2836.47</v>
      </c>
      <c r="U22" s="6">
        <v>1636.81</v>
      </c>
      <c r="V22" s="6">
        <v>171.02</v>
      </c>
      <c r="W22" s="6">
        <v>764.28</v>
      </c>
      <c r="X22" s="6">
        <v>4311.52</v>
      </c>
      <c r="Y22" s="6">
        <v>793.46</v>
      </c>
      <c r="Z22" s="6">
        <v>836.19</v>
      </c>
      <c r="AA22" s="7">
        <v>0</v>
      </c>
      <c r="AB22" s="8">
        <v>1287.71</v>
      </c>
      <c r="AC22" s="6">
        <v>728.32</v>
      </c>
      <c r="AD22" s="6">
        <v>315.3</v>
      </c>
      <c r="AE22" s="6">
        <v>298.99</v>
      </c>
      <c r="AF22" s="6">
        <v>262.9</v>
      </c>
      <c r="AG22" s="6">
        <v>1041.94</v>
      </c>
      <c r="AH22" s="6">
        <v>542.37</v>
      </c>
      <c r="AI22" s="6">
        <v>325.99</v>
      </c>
      <c r="AJ22" s="6">
        <v>240.34</v>
      </c>
      <c r="AK22" s="6">
        <v>546.57</v>
      </c>
      <c r="AL22" s="6">
        <v>816.64</v>
      </c>
      <c r="AM22" s="6">
        <v>50.85</v>
      </c>
      <c r="AN22" s="8">
        <v>199.96</v>
      </c>
      <c r="AO22" s="6">
        <v>812.18</v>
      </c>
      <c r="AP22" s="6">
        <v>183.91</v>
      </c>
      <c r="AQ22" s="6">
        <v>111.19</v>
      </c>
      <c r="AR22" s="6">
        <v>283.02</v>
      </c>
      <c r="AS22" s="6">
        <v>0</v>
      </c>
      <c r="AT22" s="8">
        <v>1687.45</v>
      </c>
      <c r="AU22" s="6">
        <v>172.78</v>
      </c>
      <c r="AV22" s="6">
        <v>334.58</v>
      </c>
      <c r="AW22" s="6">
        <v>679.35</v>
      </c>
      <c r="AX22" s="6">
        <v>220.8</v>
      </c>
      <c r="AY22" s="6">
        <v>32.49</v>
      </c>
      <c r="AZ22" s="6">
        <v>18.95</v>
      </c>
      <c r="BA22" s="8">
        <v>2229.84</v>
      </c>
      <c r="BB22" s="6">
        <v>518.05</v>
      </c>
      <c r="BC22" s="6">
        <v>477.7</v>
      </c>
      <c r="BD22" s="6">
        <v>242.79</v>
      </c>
      <c r="BE22" s="6">
        <v>222.72</v>
      </c>
      <c r="BF22" s="9">
        <v>32.4</v>
      </c>
      <c r="BG22" s="10">
        <v>0</v>
      </c>
      <c r="BH22" s="6">
        <v>125199.13</v>
      </c>
      <c r="BI22" s="11">
        <f t="shared" si="0"/>
        <v>118750.59000000004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5">
      <c r="A23" s="68"/>
      <c r="B23" s="41">
        <v>1</v>
      </c>
      <c r="C23" s="58" t="s">
        <v>36</v>
      </c>
      <c r="D23" s="6">
        <v>8889.99</v>
      </c>
      <c r="E23" s="6">
        <v>1598.81</v>
      </c>
      <c r="F23" s="6">
        <v>1994.22</v>
      </c>
      <c r="G23" s="7">
        <v>623.16</v>
      </c>
      <c r="H23" s="8">
        <v>2719.25</v>
      </c>
      <c r="I23" s="6">
        <v>5923.36</v>
      </c>
      <c r="J23" s="6">
        <v>19701</v>
      </c>
      <c r="K23" s="6">
        <v>38593.32</v>
      </c>
      <c r="L23" s="6">
        <v>10147.15</v>
      </c>
      <c r="M23" s="6">
        <v>8060.93</v>
      </c>
      <c r="N23" s="6">
        <v>665.41</v>
      </c>
      <c r="O23" s="6">
        <v>0</v>
      </c>
      <c r="P23" s="8">
        <v>926.85</v>
      </c>
      <c r="Q23" s="6">
        <v>1312.86</v>
      </c>
      <c r="R23" s="6">
        <v>601.95</v>
      </c>
      <c r="S23" s="6">
        <v>454.6</v>
      </c>
      <c r="T23" s="6">
        <v>5692.7</v>
      </c>
      <c r="U23" s="6">
        <v>2235.81</v>
      </c>
      <c r="V23" s="6">
        <v>786.38</v>
      </c>
      <c r="W23" s="6">
        <v>572.58</v>
      </c>
      <c r="X23" s="6">
        <v>2811.68</v>
      </c>
      <c r="Y23" s="6">
        <v>724.92</v>
      </c>
      <c r="Z23" s="6">
        <v>737.6</v>
      </c>
      <c r="AA23" s="7">
        <v>7.73</v>
      </c>
      <c r="AB23" s="8">
        <v>515.52</v>
      </c>
      <c r="AC23" s="6">
        <v>435.54</v>
      </c>
      <c r="AD23" s="6">
        <v>199.94</v>
      </c>
      <c r="AE23" s="6">
        <v>135.47</v>
      </c>
      <c r="AF23" s="6">
        <v>128.88</v>
      </c>
      <c r="AG23" s="6">
        <v>1020.65</v>
      </c>
      <c r="AH23" s="6">
        <v>216.12</v>
      </c>
      <c r="AI23" s="6">
        <v>1092.08</v>
      </c>
      <c r="AJ23" s="6">
        <v>116.74</v>
      </c>
      <c r="AK23" s="6">
        <v>262.02</v>
      </c>
      <c r="AL23" s="6">
        <v>681.24</v>
      </c>
      <c r="AM23" s="6">
        <v>47.31</v>
      </c>
      <c r="AN23" s="8">
        <v>117.09</v>
      </c>
      <c r="AO23" s="6">
        <v>592.25</v>
      </c>
      <c r="AP23" s="6">
        <v>96.77</v>
      </c>
      <c r="AQ23" s="6">
        <v>28.92</v>
      </c>
      <c r="AR23" s="6">
        <v>66.93</v>
      </c>
      <c r="AS23" s="6">
        <v>0</v>
      </c>
      <c r="AT23" s="8">
        <v>468.22</v>
      </c>
      <c r="AU23" s="6">
        <v>202.34</v>
      </c>
      <c r="AV23" s="6">
        <v>270.36</v>
      </c>
      <c r="AW23" s="6">
        <v>724.55</v>
      </c>
      <c r="AX23" s="6">
        <v>278.31</v>
      </c>
      <c r="AY23" s="6">
        <v>54.52</v>
      </c>
      <c r="AZ23" s="6">
        <v>45.38</v>
      </c>
      <c r="BA23" s="8">
        <v>1140.29</v>
      </c>
      <c r="BB23" s="6">
        <v>380.06</v>
      </c>
      <c r="BC23" s="6">
        <v>288.34</v>
      </c>
      <c r="BD23" s="6">
        <v>209.4</v>
      </c>
      <c r="BE23" s="6">
        <v>118.46</v>
      </c>
      <c r="BF23" s="9">
        <v>38.47</v>
      </c>
      <c r="BG23" s="10">
        <v>0</v>
      </c>
      <c r="BH23" s="6">
        <v>135788.8</v>
      </c>
      <c r="BI23" s="11">
        <f t="shared" si="0"/>
        <v>125754.42999999998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5">
      <c r="A24" s="68"/>
      <c r="B24" s="38">
        <v>2</v>
      </c>
      <c r="C24" s="58" t="s">
        <v>37</v>
      </c>
      <c r="D24" s="6">
        <v>3947.72</v>
      </c>
      <c r="E24" s="6">
        <v>264.31</v>
      </c>
      <c r="F24" s="6">
        <v>745.32</v>
      </c>
      <c r="G24" s="7">
        <v>290.96</v>
      </c>
      <c r="H24" s="8">
        <v>611.7</v>
      </c>
      <c r="I24" s="6">
        <v>1409.43</v>
      </c>
      <c r="J24" s="6">
        <v>4235.29</v>
      </c>
      <c r="K24" s="6">
        <v>10856.48</v>
      </c>
      <c r="L24" s="6">
        <v>9713.53</v>
      </c>
      <c r="M24" s="6">
        <v>6957.51</v>
      </c>
      <c r="N24" s="6">
        <v>873.02</v>
      </c>
      <c r="O24" s="6">
        <v>0</v>
      </c>
      <c r="P24" s="8">
        <v>278.86</v>
      </c>
      <c r="Q24" s="6">
        <v>205.01</v>
      </c>
      <c r="R24" s="6">
        <v>128.67</v>
      </c>
      <c r="S24" s="6">
        <v>117.57</v>
      </c>
      <c r="T24" s="6">
        <v>1109.05</v>
      </c>
      <c r="U24" s="6">
        <v>360.39</v>
      </c>
      <c r="V24" s="6">
        <v>46.9</v>
      </c>
      <c r="W24" s="6">
        <v>439.71</v>
      </c>
      <c r="X24" s="6">
        <v>240.08</v>
      </c>
      <c r="Y24" s="6">
        <v>93.9</v>
      </c>
      <c r="Z24" s="6">
        <v>156.31</v>
      </c>
      <c r="AA24" s="7">
        <v>0</v>
      </c>
      <c r="AB24" s="8">
        <v>139.29</v>
      </c>
      <c r="AC24" s="6">
        <v>105.61</v>
      </c>
      <c r="AD24" s="6">
        <v>11.52</v>
      </c>
      <c r="AE24" s="6">
        <v>92.44</v>
      </c>
      <c r="AF24" s="6">
        <v>42.58</v>
      </c>
      <c r="AG24" s="6">
        <v>257.21</v>
      </c>
      <c r="AH24" s="6">
        <v>98.63</v>
      </c>
      <c r="AI24" s="6">
        <v>26.13</v>
      </c>
      <c r="AJ24" s="6">
        <v>0</v>
      </c>
      <c r="AK24" s="6">
        <v>24.91</v>
      </c>
      <c r="AL24" s="6">
        <v>418.99</v>
      </c>
      <c r="AM24" s="6">
        <v>0</v>
      </c>
      <c r="AN24" s="8">
        <v>17.91</v>
      </c>
      <c r="AO24" s="6">
        <v>191.85</v>
      </c>
      <c r="AP24" s="6">
        <v>0</v>
      </c>
      <c r="AQ24" s="6">
        <v>17.75</v>
      </c>
      <c r="AR24" s="6">
        <v>31.69</v>
      </c>
      <c r="AS24" s="6">
        <v>0</v>
      </c>
      <c r="AT24" s="8">
        <v>485.61</v>
      </c>
      <c r="AU24" s="6">
        <v>36.84</v>
      </c>
      <c r="AV24" s="6">
        <v>81.54</v>
      </c>
      <c r="AW24" s="6">
        <v>145.17</v>
      </c>
      <c r="AX24" s="6">
        <v>13.63</v>
      </c>
      <c r="AY24" s="6">
        <v>0</v>
      </c>
      <c r="AZ24" s="6">
        <v>25.22</v>
      </c>
      <c r="BA24" s="8">
        <v>449.67</v>
      </c>
      <c r="BB24" s="6">
        <v>76.15</v>
      </c>
      <c r="BC24" s="6">
        <v>83.87</v>
      </c>
      <c r="BD24" s="6">
        <v>0</v>
      </c>
      <c r="BE24" s="6">
        <v>45.23</v>
      </c>
      <c r="BF24" s="9">
        <v>0</v>
      </c>
      <c r="BG24" s="10">
        <v>0</v>
      </c>
      <c r="BH24" s="6">
        <v>47097.45</v>
      </c>
      <c r="BI24" s="11">
        <f t="shared" si="0"/>
        <v>46001.16</v>
      </c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5">
      <c r="A25" s="68"/>
      <c r="B25" s="41">
        <v>2</v>
      </c>
      <c r="C25" s="58" t="s">
        <v>38</v>
      </c>
      <c r="D25" s="6">
        <v>4849.28</v>
      </c>
      <c r="E25" s="6">
        <v>493.86</v>
      </c>
      <c r="F25" s="6">
        <v>1388.37</v>
      </c>
      <c r="G25" s="7">
        <v>262.45</v>
      </c>
      <c r="H25" s="8">
        <v>1163.97</v>
      </c>
      <c r="I25" s="6">
        <v>2564.38</v>
      </c>
      <c r="J25" s="6">
        <v>5046.05</v>
      </c>
      <c r="K25" s="6">
        <v>11413.94</v>
      </c>
      <c r="L25" s="6">
        <v>8208.86</v>
      </c>
      <c r="M25" s="6">
        <v>54575.64</v>
      </c>
      <c r="N25" s="6">
        <v>2583.12</v>
      </c>
      <c r="O25" s="6">
        <v>0</v>
      </c>
      <c r="P25" s="8">
        <v>314.23</v>
      </c>
      <c r="Q25" s="6">
        <v>290.54</v>
      </c>
      <c r="R25" s="6">
        <v>478.38</v>
      </c>
      <c r="S25" s="6">
        <v>284.57</v>
      </c>
      <c r="T25" s="6">
        <v>1735.99</v>
      </c>
      <c r="U25" s="6">
        <v>505.18</v>
      </c>
      <c r="V25" s="6">
        <v>245.46</v>
      </c>
      <c r="W25" s="6">
        <v>3256.36</v>
      </c>
      <c r="X25" s="6">
        <v>4346.66</v>
      </c>
      <c r="Y25" s="6">
        <v>921.18</v>
      </c>
      <c r="Z25" s="6">
        <v>489.22</v>
      </c>
      <c r="AA25" s="7">
        <v>0</v>
      </c>
      <c r="AB25" s="8">
        <v>256.86</v>
      </c>
      <c r="AC25" s="6">
        <v>153.98</v>
      </c>
      <c r="AD25" s="6">
        <v>66.8</v>
      </c>
      <c r="AE25" s="6">
        <v>166.76</v>
      </c>
      <c r="AF25" s="6">
        <v>188.11</v>
      </c>
      <c r="AG25" s="6">
        <v>799.86</v>
      </c>
      <c r="AH25" s="6">
        <v>143.44</v>
      </c>
      <c r="AI25" s="6">
        <v>422.03</v>
      </c>
      <c r="AJ25" s="6">
        <v>16.79</v>
      </c>
      <c r="AK25" s="6">
        <v>50.87</v>
      </c>
      <c r="AL25" s="6">
        <v>408.51</v>
      </c>
      <c r="AM25" s="6">
        <v>0</v>
      </c>
      <c r="AN25" s="8">
        <v>0</v>
      </c>
      <c r="AO25" s="6">
        <v>213.49</v>
      </c>
      <c r="AP25" s="6">
        <v>0</v>
      </c>
      <c r="AQ25" s="6">
        <v>102.42</v>
      </c>
      <c r="AR25" s="6">
        <v>77.76</v>
      </c>
      <c r="AS25" s="6">
        <v>0</v>
      </c>
      <c r="AT25" s="8">
        <v>329.61</v>
      </c>
      <c r="AU25" s="6">
        <v>102.16</v>
      </c>
      <c r="AV25" s="6">
        <v>156.12</v>
      </c>
      <c r="AW25" s="6">
        <v>165.15</v>
      </c>
      <c r="AX25" s="6">
        <v>247</v>
      </c>
      <c r="AY25" s="6">
        <v>22.03</v>
      </c>
      <c r="AZ25" s="6">
        <v>0</v>
      </c>
      <c r="BA25" s="8">
        <v>452.68</v>
      </c>
      <c r="BB25" s="6">
        <v>168.26</v>
      </c>
      <c r="BC25" s="6">
        <v>381.92</v>
      </c>
      <c r="BD25" s="6">
        <v>73.46</v>
      </c>
      <c r="BE25" s="6">
        <v>44</v>
      </c>
      <c r="BF25" s="9">
        <v>13.63</v>
      </c>
      <c r="BG25" s="10">
        <v>0</v>
      </c>
      <c r="BH25" s="6">
        <v>105843.09</v>
      </c>
      <c r="BI25" s="11">
        <f t="shared" si="0"/>
        <v>110641.38999999997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5">
      <c r="A26" s="68"/>
      <c r="B26" s="38">
        <v>3</v>
      </c>
      <c r="C26" s="58" t="s">
        <v>39</v>
      </c>
      <c r="D26" s="6">
        <v>827.75</v>
      </c>
      <c r="E26" s="6">
        <v>87.43</v>
      </c>
      <c r="F26" s="6">
        <v>373.68</v>
      </c>
      <c r="G26" s="7">
        <v>137.68</v>
      </c>
      <c r="H26" s="8">
        <v>379.31</v>
      </c>
      <c r="I26" s="6">
        <v>468.41</v>
      </c>
      <c r="J26" s="6">
        <v>556.32</v>
      </c>
      <c r="K26" s="6">
        <v>1562.71</v>
      </c>
      <c r="L26" s="6">
        <v>1387.6</v>
      </c>
      <c r="M26" s="6">
        <v>5296.15</v>
      </c>
      <c r="N26" s="6">
        <v>10197.64</v>
      </c>
      <c r="O26" s="6">
        <v>0</v>
      </c>
      <c r="P26" s="8">
        <v>43.6</v>
      </c>
      <c r="Q26" s="6">
        <v>52.13</v>
      </c>
      <c r="R26" s="6">
        <v>56.9</v>
      </c>
      <c r="S26" s="6">
        <v>0</v>
      </c>
      <c r="T26" s="6">
        <v>241.19</v>
      </c>
      <c r="U26" s="6">
        <v>19.96</v>
      </c>
      <c r="V26" s="6">
        <v>43.04</v>
      </c>
      <c r="W26" s="6">
        <v>191.04</v>
      </c>
      <c r="X26" s="6">
        <v>934.92</v>
      </c>
      <c r="Y26" s="6">
        <v>279.24</v>
      </c>
      <c r="Z26" s="6">
        <v>3486.13</v>
      </c>
      <c r="AA26" s="7">
        <v>0</v>
      </c>
      <c r="AB26" s="8">
        <v>19.4</v>
      </c>
      <c r="AC26" s="6">
        <v>21.58</v>
      </c>
      <c r="AD26" s="6">
        <v>0</v>
      </c>
      <c r="AE26" s="6">
        <v>28.62</v>
      </c>
      <c r="AF26" s="6">
        <v>0</v>
      </c>
      <c r="AG26" s="6">
        <v>54.6</v>
      </c>
      <c r="AH26" s="6">
        <v>0</v>
      </c>
      <c r="AI26" s="6">
        <v>13.5</v>
      </c>
      <c r="AJ26" s="6">
        <v>10.58</v>
      </c>
      <c r="AK26" s="6">
        <v>6.98</v>
      </c>
      <c r="AL26" s="6">
        <v>71.03</v>
      </c>
      <c r="AM26" s="6">
        <v>0</v>
      </c>
      <c r="AN26" s="8">
        <v>18.17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8">
        <v>36.38</v>
      </c>
      <c r="AU26" s="6">
        <v>0</v>
      </c>
      <c r="AV26" s="6">
        <v>23.74</v>
      </c>
      <c r="AW26" s="6">
        <v>35.13</v>
      </c>
      <c r="AX26" s="6">
        <v>0</v>
      </c>
      <c r="AY26" s="6">
        <v>0</v>
      </c>
      <c r="AZ26" s="6">
        <v>0</v>
      </c>
      <c r="BA26" s="8">
        <v>112.3</v>
      </c>
      <c r="BB26" s="6">
        <v>17.66</v>
      </c>
      <c r="BC26" s="6">
        <v>14.57</v>
      </c>
      <c r="BD26" s="6">
        <v>0</v>
      </c>
      <c r="BE26" s="6">
        <v>0</v>
      </c>
      <c r="BF26" s="9">
        <v>52.27</v>
      </c>
      <c r="BG26" s="10">
        <v>0</v>
      </c>
      <c r="BH26" s="6">
        <v>22257.73</v>
      </c>
      <c r="BI26" s="11">
        <f t="shared" si="0"/>
        <v>27159.340000000004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5.75" thickBot="1">
      <c r="A27" s="69"/>
      <c r="B27" s="48">
        <v>3</v>
      </c>
      <c r="C27" s="52" t="s">
        <v>40</v>
      </c>
      <c r="D27" s="12">
        <v>46.53</v>
      </c>
      <c r="E27" s="12">
        <v>66.46</v>
      </c>
      <c r="F27" s="12">
        <v>43.07</v>
      </c>
      <c r="G27" s="13">
        <v>73.07</v>
      </c>
      <c r="H27" s="14">
        <v>27.64</v>
      </c>
      <c r="I27" s="12">
        <v>8.47</v>
      </c>
      <c r="J27" s="12">
        <v>16.2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4">
        <v>40.41</v>
      </c>
      <c r="Q27" s="12">
        <v>20.92</v>
      </c>
      <c r="R27" s="12">
        <v>0</v>
      </c>
      <c r="S27" s="12">
        <v>0</v>
      </c>
      <c r="T27" s="12">
        <v>71.8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3">
        <v>0</v>
      </c>
      <c r="AB27" s="14">
        <v>6.33</v>
      </c>
      <c r="AC27" s="12">
        <v>0</v>
      </c>
      <c r="AD27" s="12">
        <v>0</v>
      </c>
      <c r="AE27" s="12">
        <v>0</v>
      </c>
      <c r="AF27" s="12">
        <v>6.89</v>
      </c>
      <c r="AG27" s="12">
        <v>17.08</v>
      </c>
      <c r="AH27" s="12">
        <v>0</v>
      </c>
      <c r="AI27" s="12">
        <v>0</v>
      </c>
      <c r="AJ27" s="12">
        <v>0</v>
      </c>
      <c r="AK27" s="12">
        <v>13.31</v>
      </c>
      <c r="AL27" s="12">
        <v>0</v>
      </c>
      <c r="AM27" s="12">
        <v>0</v>
      </c>
      <c r="AN27" s="14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4">
        <v>0</v>
      </c>
      <c r="AU27" s="12">
        <v>0</v>
      </c>
      <c r="AV27" s="12">
        <v>29</v>
      </c>
      <c r="AW27" s="12">
        <v>0</v>
      </c>
      <c r="AX27" s="12">
        <v>0</v>
      </c>
      <c r="AY27" s="12">
        <v>0</v>
      </c>
      <c r="AZ27" s="12">
        <v>0</v>
      </c>
      <c r="BA27" s="14">
        <v>24.83</v>
      </c>
      <c r="BB27" s="12">
        <v>0</v>
      </c>
      <c r="BC27" s="12">
        <v>0</v>
      </c>
      <c r="BD27" s="12">
        <v>0</v>
      </c>
      <c r="BE27" s="12">
        <v>5.73</v>
      </c>
      <c r="BF27" s="15">
        <v>0</v>
      </c>
      <c r="BG27" s="16">
        <v>0</v>
      </c>
      <c r="BH27" s="12">
        <v>464.18</v>
      </c>
      <c r="BI27" s="17">
        <f t="shared" si="0"/>
        <v>517.74</v>
      </c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5">
      <c r="A28" s="73" t="s">
        <v>22</v>
      </c>
      <c r="B28" s="50">
        <v>0</v>
      </c>
      <c r="C28" s="51" t="s">
        <v>41</v>
      </c>
      <c r="D28" s="18">
        <v>8184.81</v>
      </c>
      <c r="E28" s="18">
        <v>4367.98</v>
      </c>
      <c r="F28" s="18">
        <v>1961.22</v>
      </c>
      <c r="G28" s="19">
        <v>2233.01</v>
      </c>
      <c r="H28" s="20">
        <v>3729.35</v>
      </c>
      <c r="I28" s="18">
        <v>3759.35</v>
      </c>
      <c r="J28" s="18">
        <v>1169.51</v>
      </c>
      <c r="K28" s="18">
        <v>570.74</v>
      </c>
      <c r="L28" s="18">
        <v>151.91</v>
      </c>
      <c r="M28" s="18">
        <v>283.89</v>
      </c>
      <c r="N28" s="18">
        <v>35.46</v>
      </c>
      <c r="O28" s="18">
        <v>0</v>
      </c>
      <c r="P28" s="20">
        <v>4205.62</v>
      </c>
      <c r="Q28" s="18">
        <v>2185.13</v>
      </c>
      <c r="R28" s="18">
        <v>3027.85</v>
      </c>
      <c r="S28" s="18">
        <v>1425.82</v>
      </c>
      <c r="T28" s="18">
        <v>3144.3</v>
      </c>
      <c r="U28" s="18">
        <v>2142.29</v>
      </c>
      <c r="V28" s="18">
        <v>993.88</v>
      </c>
      <c r="W28" s="18">
        <v>2229.45</v>
      </c>
      <c r="X28" s="18">
        <v>554</v>
      </c>
      <c r="Y28" s="18">
        <v>999.75</v>
      </c>
      <c r="Z28" s="18">
        <v>223.25</v>
      </c>
      <c r="AA28" s="19">
        <v>0</v>
      </c>
      <c r="AB28" s="20">
        <v>2948.7</v>
      </c>
      <c r="AC28" s="18">
        <v>2174.76</v>
      </c>
      <c r="AD28" s="18">
        <v>1038.88</v>
      </c>
      <c r="AE28" s="18">
        <v>1064.07</v>
      </c>
      <c r="AF28" s="18">
        <v>545.21</v>
      </c>
      <c r="AG28" s="18">
        <v>1932.27</v>
      </c>
      <c r="AH28" s="18">
        <v>581.15</v>
      </c>
      <c r="AI28" s="18">
        <v>681.58</v>
      </c>
      <c r="AJ28" s="18">
        <v>152.38</v>
      </c>
      <c r="AK28" s="18">
        <v>516.86</v>
      </c>
      <c r="AL28" s="18">
        <v>244.21</v>
      </c>
      <c r="AM28" s="18">
        <v>55.64</v>
      </c>
      <c r="AN28" s="20">
        <v>443.93</v>
      </c>
      <c r="AO28" s="18">
        <v>992.12</v>
      </c>
      <c r="AP28" s="18">
        <v>415.86</v>
      </c>
      <c r="AQ28" s="18">
        <v>79.32</v>
      </c>
      <c r="AR28" s="18">
        <v>128.37</v>
      </c>
      <c r="AS28" s="18">
        <v>21.97</v>
      </c>
      <c r="AT28" s="20">
        <v>1523.95</v>
      </c>
      <c r="AU28" s="18">
        <v>1011.11</v>
      </c>
      <c r="AV28" s="18">
        <v>1148.23</v>
      </c>
      <c r="AW28" s="18">
        <v>497.94</v>
      </c>
      <c r="AX28" s="18">
        <v>506</v>
      </c>
      <c r="AY28" s="18">
        <v>81.87</v>
      </c>
      <c r="AZ28" s="18">
        <v>0</v>
      </c>
      <c r="BA28" s="20">
        <v>1530.35</v>
      </c>
      <c r="BB28" s="18">
        <v>663.28</v>
      </c>
      <c r="BC28" s="18">
        <v>558.71</v>
      </c>
      <c r="BD28" s="18">
        <v>268.08</v>
      </c>
      <c r="BE28" s="18">
        <v>279.45</v>
      </c>
      <c r="BF28" s="21">
        <v>71.73</v>
      </c>
      <c r="BG28" s="22">
        <v>0</v>
      </c>
      <c r="BH28" s="18">
        <v>79976.17</v>
      </c>
      <c r="BI28" s="23">
        <f t="shared" si="0"/>
        <v>69736.54999999999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5">
      <c r="A29" s="68"/>
      <c r="B29" s="38">
        <v>0</v>
      </c>
      <c r="C29" s="58" t="s">
        <v>42</v>
      </c>
      <c r="D29" s="6">
        <v>8369.93</v>
      </c>
      <c r="E29" s="6">
        <v>3474.35</v>
      </c>
      <c r="F29" s="6">
        <v>1665.18</v>
      </c>
      <c r="G29" s="7">
        <v>1213.76</v>
      </c>
      <c r="H29" s="8">
        <v>3875.52</v>
      </c>
      <c r="I29" s="6">
        <v>3703.61</v>
      </c>
      <c r="J29" s="6">
        <v>2379.8</v>
      </c>
      <c r="K29" s="6">
        <v>741.86</v>
      </c>
      <c r="L29" s="6">
        <v>114.21</v>
      </c>
      <c r="M29" s="6">
        <v>377.26</v>
      </c>
      <c r="N29" s="6">
        <v>93.04</v>
      </c>
      <c r="O29" s="6">
        <v>27.47</v>
      </c>
      <c r="P29" s="8">
        <v>3365.6</v>
      </c>
      <c r="Q29" s="6">
        <v>2434.2</v>
      </c>
      <c r="R29" s="6">
        <v>2579.17</v>
      </c>
      <c r="S29" s="6">
        <v>952.22</v>
      </c>
      <c r="T29" s="6">
        <v>3062.56</v>
      </c>
      <c r="U29" s="6">
        <v>1112.94</v>
      </c>
      <c r="V29" s="6">
        <v>290.05</v>
      </c>
      <c r="W29" s="6">
        <v>481.38</v>
      </c>
      <c r="X29" s="6">
        <v>284.9</v>
      </c>
      <c r="Y29" s="6">
        <v>337.01</v>
      </c>
      <c r="Z29" s="6">
        <v>122.18</v>
      </c>
      <c r="AA29" s="7">
        <v>0</v>
      </c>
      <c r="AB29" s="8">
        <v>1106.14</v>
      </c>
      <c r="AC29" s="6">
        <v>395.24</v>
      </c>
      <c r="AD29" s="6">
        <v>458.9</v>
      </c>
      <c r="AE29" s="6">
        <v>538.75</v>
      </c>
      <c r="AF29" s="6">
        <v>318.28</v>
      </c>
      <c r="AG29" s="6">
        <v>959.22</v>
      </c>
      <c r="AH29" s="6">
        <v>649.73</v>
      </c>
      <c r="AI29" s="6">
        <v>135.47</v>
      </c>
      <c r="AJ29" s="6">
        <v>132.76</v>
      </c>
      <c r="AK29" s="6">
        <v>318.94</v>
      </c>
      <c r="AL29" s="6">
        <v>328.12</v>
      </c>
      <c r="AM29" s="6">
        <v>30.18</v>
      </c>
      <c r="AN29" s="8">
        <v>316.53</v>
      </c>
      <c r="AO29" s="6">
        <v>673.68</v>
      </c>
      <c r="AP29" s="6">
        <v>66.23</v>
      </c>
      <c r="AQ29" s="6">
        <v>14.57</v>
      </c>
      <c r="AR29" s="6">
        <v>42.63</v>
      </c>
      <c r="AS29" s="6">
        <v>10.71</v>
      </c>
      <c r="AT29" s="8">
        <v>621.82</v>
      </c>
      <c r="AU29" s="6">
        <v>588.62</v>
      </c>
      <c r="AV29" s="6">
        <v>391.8</v>
      </c>
      <c r="AW29" s="6">
        <v>331.19</v>
      </c>
      <c r="AX29" s="6">
        <v>209.21</v>
      </c>
      <c r="AY29" s="6">
        <v>0</v>
      </c>
      <c r="AZ29" s="6">
        <v>0</v>
      </c>
      <c r="BA29" s="8">
        <v>1483.74</v>
      </c>
      <c r="BB29" s="6">
        <v>411.97</v>
      </c>
      <c r="BC29" s="6">
        <v>305.29</v>
      </c>
      <c r="BD29" s="6">
        <v>215.44</v>
      </c>
      <c r="BE29" s="6">
        <v>124.72</v>
      </c>
      <c r="BF29" s="9">
        <v>12.72</v>
      </c>
      <c r="BG29" s="10">
        <v>0</v>
      </c>
      <c r="BH29" s="6">
        <v>53311.07</v>
      </c>
      <c r="BI29" s="11">
        <f t="shared" si="0"/>
        <v>52250.800000000025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5">
      <c r="A30" s="68"/>
      <c r="B30" s="38">
        <v>0</v>
      </c>
      <c r="C30" s="58" t="s">
        <v>43</v>
      </c>
      <c r="D30" s="6">
        <v>5647.76</v>
      </c>
      <c r="E30" s="6">
        <v>1975.31</v>
      </c>
      <c r="F30" s="6">
        <v>1300.95</v>
      </c>
      <c r="G30" s="7">
        <v>988.95</v>
      </c>
      <c r="H30" s="8">
        <v>2776.72</v>
      </c>
      <c r="I30" s="6">
        <v>2699.81</v>
      </c>
      <c r="J30" s="6">
        <v>1148.77</v>
      </c>
      <c r="K30" s="6">
        <v>581.8</v>
      </c>
      <c r="L30" s="6">
        <v>114.36</v>
      </c>
      <c r="M30" s="6">
        <v>578.28</v>
      </c>
      <c r="N30" s="6">
        <v>53.81</v>
      </c>
      <c r="O30" s="6">
        <v>0</v>
      </c>
      <c r="P30" s="8">
        <v>4652.3</v>
      </c>
      <c r="Q30" s="6">
        <v>2304.17</v>
      </c>
      <c r="R30" s="6">
        <v>2213.53</v>
      </c>
      <c r="S30" s="6">
        <v>1280.38</v>
      </c>
      <c r="T30" s="6">
        <v>3450.73</v>
      </c>
      <c r="U30" s="6">
        <v>1967.53</v>
      </c>
      <c r="V30" s="6">
        <v>387.99</v>
      </c>
      <c r="W30" s="6">
        <v>1140.76</v>
      </c>
      <c r="X30" s="6">
        <v>201.41</v>
      </c>
      <c r="Y30" s="6">
        <v>338.16</v>
      </c>
      <c r="Z30" s="6">
        <v>132.44</v>
      </c>
      <c r="AA30" s="7">
        <v>0</v>
      </c>
      <c r="AB30" s="8">
        <v>905.85</v>
      </c>
      <c r="AC30" s="6">
        <v>393.72</v>
      </c>
      <c r="AD30" s="6">
        <v>261.1</v>
      </c>
      <c r="AE30" s="6">
        <v>364.01</v>
      </c>
      <c r="AF30" s="6">
        <v>611.08</v>
      </c>
      <c r="AG30" s="6">
        <v>1322.04</v>
      </c>
      <c r="AH30" s="6">
        <v>713.31</v>
      </c>
      <c r="AI30" s="6">
        <v>365.36</v>
      </c>
      <c r="AJ30" s="6">
        <v>68.06</v>
      </c>
      <c r="AK30" s="6">
        <v>276.14</v>
      </c>
      <c r="AL30" s="6">
        <v>472.57</v>
      </c>
      <c r="AM30" s="6">
        <v>0</v>
      </c>
      <c r="AN30" s="8">
        <v>373.46</v>
      </c>
      <c r="AO30" s="6">
        <v>622.66</v>
      </c>
      <c r="AP30" s="6">
        <v>70.11</v>
      </c>
      <c r="AQ30" s="6">
        <v>21.97</v>
      </c>
      <c r="AR30" s="6">
        <v>75.21</v>
      </c>
      <c r="AS30" s="6">
        <v>0</v>
      </c>
      <c r="AT30" s="8">
        <v>281.86</v>
      </c>
      <c r="AU30" s="6">
        <v>248.23</v>
      </c>
      <c r="AV30" s="6">
        <v>181.47</v>
      </c>
      <c r="AW30" s="6">
        <v>569.51</v>
      </c>
      <c r="AX30" s="6">
        <v>65.98</v>
      </c>
      <c r="AY30" s="6">
        <v>70.87</v>
      </c>
      <c r="AZ30" s="6">
        <v>0</v>
      </c>
      <c r="BA30" s="8">
        <v>837.68</v>
      </c>
      <c r="BB30" s="6">
        <v>138.19</v>
      </c>
      <c r="BC30" s="6">
        <v>284.23</v>
      </c>
      <c r="BD30" s="6">
        <v>71.7</v>
      </c>
      <c r="BE30" s="6">
        <v>60.91</v>
      </c>
      <c r="BF30" s="9">
        <v>81.06</v>
      </c>
      <c r="BG30" s="10">
        <v>0</v>
      </c>
      <c r="BH30" s="6">
        <v>46539.82</v>
      </c>
      <c r="BI30" s="11">
        <f t="shared" si="0"/>
        <v>45744.260000000024</v>
      </c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5">
      <c r="A31" s="68"/>
      <c r="B31" s="38">
        <v>0</v>
      </c>
      <c r="C31" s="58" t="s">
        <v>44</v>
      </c>
      <c r="D31" s="6">
        <v>7408.81</v>
      </c>
      <c r="E31" s="6">
        <v>2200.92</v>
      </c>
      <c r="F31" s="6">
        <v>1690.65</v>
      </c>
      <c r="G31" s="7">
        <v>1078.93</v>
      </c>
      <c r="H31" s="8">
        <v>2033.14</v>
      </c>
      <c r="I31" s="6">
        <v>2715.45</v>
      </c>
      <c r="J31" s="6">
        <v>715.07</v>
      </c>
      <c r="K31" s="6">
        <v>424.71</v>
      </c>
      <c r="L31" s="6">
        <v>262.12</v>
      </c>
      <c r="M31" s="6">
        <v>107.17</v>
      </c>
      <c r="N31" s="6">
        <v>22.02</v>
      </c>
      <c r="O31" s="6">
        <v>11.31</v>
      </c>
      <c r="P31" s="8">
        <v>2554.73</v>
      </c>
      <c r="Q31" s="6">
        <v>847.84</v>
      </c>
      <c r="R31" s="6">
        <v>1091.25</v>
      </c>
      <c r="S31" s="6">
        <v>3352.76</v>
      </c>
      <c r="T31" s="6">
        <v>1535.6</v>
      </c>
      <c r="U31" s="6">
        <v>2356.64</v>
      </c>
      <c r="V31" s="6">
        <v>609.62</v>
      </c>
      <c r="W31" s="6">
        <v>1473.69</v>
      </c>
      <c r="X31" s="6">
        <v>192.41</v>
      </c>
      <c r="Y31" s="6">
        <v>848.27</v>
      </c>
      <c r="Z31" s="6">
        <v>298.7</v>
      </c>
      <c r="AA31" s="7">
        <v>41.16</v>
      </c>
      <c r="AB31" s="8">
        <v>2462.56</v>
      </c>
      <c r="AC31" s="6">
        <v>1388.2</v>
      </c>
      <c r="AD31" s="6">
        <v>741.59</v>
      </c>
      <c r="AE31" s="6">
        <v>1659.09</v>
      </c>
      <c r="AF31" s="6">
        <v>573.95</v>
      </c>
      <c r="AG31" s="6">
        <v>2664.63</v>
      </c>
      <c r="AH31" s="6">
        <v>905.54</v>
      </c>
      <c r="AI31" s="6">
        <v>996.17</v>
      </c>
      <c r="AJ31" s="6">
        <v>122.61</v>
      </c>
      <c r="AK31" s="6">
        <v>488</v>
      </c>
      <c r="AL31" s="6">
        <v>414.27</v>
      </c>
      <c r="AM31" s="6">
        <v>77.61</v>
      </c>
      <c r="AN31" s="8">
        <v>417.48</v>
      </c>
      <c r="AO31" s="6">
        <v>1145.6</v>
      </c>
      <c r="AP31" s="6">
        <v>174.16</v>
      </c>
      <c r="AQ31" s="6">
        <v>67.03</v>
      </c>
      <c r="AR31" s="6">
        <v>99.67</v>
      </c>
      <c r="AS31" s="6">
        <v>0</v>
      </c>
      <c r="AT31" s="8">
        <v>857.18</v>
      </c>
      <c r="AU31" s="6">
        <v>303.68</v>
      </c>
      <c r="AV31" s="6">
        <v>273.53</v>
      </c>
      <c r="AW31" s="6">
        <v>567.76</v>
      </c>
      <c r="AX31" s="6">
        <v>133.68</v>
      </c>
      <c r="AY31" s="6">
        <v>14.57</v>
      </c>
      <c r="AZ31" s="6">
        <v>19.24</v>
      </c>
      <c r="BA31" s="8">
        <v>1335.66</v>
      </c>
      <c r="BB31" s="6">
        <v>437.42</v>
      </c>
      <c r="BC31" s="6">
        <v>364.01</v>
      </c>
      <c r="BD31" s="6">
        <v>84.04</v>
      </c>
      <c r="BE31" s="6">
        <v>14.57</v>
      </c>
      <c r="BF31" s="9">
        <v>25.05</v>
      </c>
      <c r="BG31" s="10">
        <v>0</v>
      </c>
      <c r="BH31" s="6">
        <v>55635.36</v>
      </c>
      <c r="BI31" s="11">
        <f t="shared" si="0"/>
        <v>52701.51999999998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5">
      <c r="A32" s="68"/>
      <c r="B32" s="38">
        <v>1</v>
      </c>
      <c r="C32" s="58" t="s">
        <v>45</v>
      </c>
      <c r="D32" s="6">
        <v>7674.38</v>
      </c>
      <c r="E32" s="6">
        <v>1734.83</v>
      </c>
      <c r="F32" s="6">
        <v>1780.76</v>
      </c>
      <c r="G32" s="7">
        <v>940.22</v>
      </c>
      <c r="H32" s="8">
        <v>4997.53</v>
      </c>
      <c r="I32" s="6">
        <v>4030.03</v>
      </c>
      <c r="J32" s="6">
        <v>4248.71</v>
      </c>
      <c r="K32" s="6">
        <v>4837.66</v>
      </c>
      <c r="L32" s="6">
        <v>779.93</v>
      </c>
      <c r="M32" s="6">
        <v>1514.03</v>
      </c>
      <c r="N32" s="6">
        <v>60.4</v>
      </c>
      <c r="O32" s="6">
        <v>0</v>
      </c>
      <c r="P32" s="8">
        <v>4605.15</v>
      </c>
      <c r="Q32" s="6">
        <v>4002.57</v>
      </c>
      <c r="R32" s="6">
        <v>5606.54</v>
      </c>
      <c r="S32" s="6">
        <v>3022.46</v>
      </c>
      <c r="T32" s="6">
        <v>36952.21</v>
      </c>
      <c r="U32" s="6">
        <v>16619.57</v>
      </c>
      <c r="V32" s="6">
        <v>1328.2</v>
      </c>
      <c r="W32" s="6">
        <v>1482.84</v>
      </c>
      <c r="X32" s="6">
        <v>1042.89</v>
      </c>
      <c r="Y32" s="6">
        <v>739.08</v>
      </c>
      <c r="Z32" s="6">
        <v>477.67</v>
      </c>
      <c r="AA32" s="7">
        <v>0</v>
      </c>
      <c r="AB32" s="8">
        <v>871.38</v>
      </c>
      <c r="AC32" s="6">
        <v>529.83</v>
      </c>
      <c r="AD32" s="6">
        <v>379.84</v>
      </c>
      <c r="AE32" s="6">
        <v>622.28</v>
      </c>
      <c r="AF32" s="6">
        <v>267.52</v>
      </c>
      <c r="AG32" s="6">
        <v>1851.82</v>
      </c>
      <c r="AH32" s="6">
        <v>574.72</v>
      </c>
      <c r="AI32" s="6">
        <v>1121.08</v>
      </c>
      <c r="AJ32" s="6">
        <v>52.18</v>
      </c>
      <c r="AK32" s="6">
        <v>512.7</v>
      </c>
      <c r="AL32" s="6">
        <v>298.56</v>
      </c>
      <c r="AM32" s="6">
        <v>54.24</v>
      </c>
      <c r="AN32" s="8">
        <v>110.74</v>
      </c>
      <c r="AO32" s="6">
        <v>1124.5</v>
      </c>
      <c r="AP32" s="6">
        <v>10.61</v>
      </c>
      <c r="AQ32" s="6">
        <v>84.12</v>
      </c>
      <c r="AR32" s="6">
        <v>64.5</v>
      </c>
      <c r="AS32" s="6">
        <v>0</v>
      </c>
      <c r="AT32" s="8">
        <v>568.46</v>
      </c>
      <c r="AU32" s="6">
        <v>159.63</v>
      </c>
      <c r="AV32" s="6">
        <v>129.69</v>
      </c>
      <c r="AW32" s="6">
        <v>190.81</v>
      </c>
      <c r="AX32" s="6">
        <v>137.09</v>
      </c>
      <c r="AY32" s="6">
        <v>16.73</v>
      </c>
      <c r="AZ32" s="6">
        <v>0</v>
      </c>
      <c r="BA32" s="8">
        <v>1209.64</v>
      </c>
      <c r="BB32" s="6">
        <v>174.13</v>
      </c>
      <c r="BC32" s="6">
        <v>221.05</v>
      </c>
      <c r="BD32" s="6">
        <v>65.65</v>
      </c>
      <c r="BE32" s="6">
        <v>36.7</v>
      </c>
      <c r="BF32" s="9">
        <v>0</v>
      </c>
      <c r="BG32" s="10">
        <v>0</v>
      </c>
      <c r="BH32" s="6">
        <v>116872.14</v>
      </c>
      <c r="BI32" s="11">
        <f t="shared" si="0"/>
        <v>119917.86000000002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5">
      <c r="A33" s="68"/>
      <c r="B33" s="38">
        <v>1</v>
      </c>
      <c r="C33" s="58" t="s">
        <v>46</v>
      </c>
      <c r="D33" s="6">
        <v>7843.67</v>
      </c>
      <c r="E33" s="6">
        <v>2170.97</v>
      </c>
      <c r="F33" s="6">
        <v>1885.91</v>
      </c>
      <c r="G33" s="7">
        <v>1450.57</v>
      </c>
      <c r="H33" s="8">
        <v>2610.18</v>
      </c>
      <c r="I33" s="6">
        <v>1840.35</v>
      </c>
      <c r="J33" s="6">
        <v>1642.04</v>
      </c>
      <c r="K33" s="6">
        <v>1534.66</v>
      </c>
      <c r="L33" s="6">
        <v>285.12</v>
      </c>
      <c r="M33" s="6">
        <v>338.99</v>
      </c>
      <c r="N33" s="6">
        <v>0</v>
      </c>
      <c r="O33" s="6">
        <v>0</v>
      </c>
      <c r="P33" s="8">
        <v>2173.66</v>
      </c>
      <c r="Q33" s="6">
        <v>984.78</v>
      </c>
      <c r="R33" s="6">
        <v>1728.14</v>
      </c>
      <c r="S33" s="6">
        <v>3065.24</v>
      </c>
      <c r="T33" s="6">
        <v>15835.3</v>
      </c>
      <c r="U33" s="6">
        <v>17486.13</v>
      </c>
      <c r="V33" s="6">
        <v>2153.61</v>
      </c>
      <c r="W33" s="6">
        <v>2074.69</v>
      </c>
      <c r="X33" s="6">
        <v>534.45</v>
      </c>
      <c r="Y33" s="6">
        <v>980.82</v>
      </c>
      <c r="Z33" s="6">
        <v>199.27</v>
      </c>
      <c r="AA33" s="7">
        <v>0</v>
      </c>
      <c r="AB33" s="8">
        <v>2108.41</v>
      </c>
      <c r="AC33" s="6">
        <v>1463.93</v>
      </c>
      <c r="AD33" s="6">
        <v>642.22</v>
      </c>
      <c r="AE33" s="6">
        <v>1422.23</v>
      </c>
      <c r="AF33" s="6">
        <v>810.29</v>
      </c>
      <c r="AG33" s="6">
        <v>5061.55</v>
      </c>
      <c r="AH33" s="6">
        <v>1415.24</v>
      </c>
      <c r="AI33" s="6">
        <v>5024.88</v>
      </c>
      <c r="AJ33" s="6">
        <v>466.39</v>
      </c>
      <c r="AK33" s="6">
        <v>868.01</v>
      </c>
      <c r="AL33" s="6">
        <v>810.37</v>
      </c>
      <c r="AM33" s="6">
        <v>42.06</v>
      </c>
      <c r="AN33" s="8">
        <v>269.36</v>
      </c>
      <c r="AO33" s="6">
        <v>6941.03</v>
      </c>
      <c r="AP33" s="6">
        <v>579.67</v>
      </c>
      <c r="AQ33" s="6">
        <v>13.86</v>
      </c>
      <c r="AR33" s="6">
        <v>159.48</v>
      </c>
      <c r="AS33" s="6">
        <v>0</v>
      </c>
      <c r="AT33" s="8">
        <v>579.32</v>
      </c>
      <c r="AU33" s="6">
        <v>187.23</v>
      </c>
      <c r="AV33" s="6">
        <v>193.7</v>
      </c>
      <c r="AW33" s="6">
        <v>485.27</v>
      </c>
      <c r="AX33" s="6">
        <v>47.92</v>
      </c>
      <c r="AY33" s="6">
        <v>0</v>
      </c>
      <c r="AZ33" s="6">
        <v>0</v>
      </c>
      <c r="BA33" s="8">
        <v>1114.86</v>
      </c>
      <c r="BB33" s="6">
        <v>232.74</v>
      </c>
      <c r="BC33" s="6">
        <v>66.85</v>
      </c>
      <c r="BD33" s="6">
        <v>50.29</v>
      </c>
      <c r="BE33" s="6">
        <v>42.91</v>
      </c>
      <c r="BF33" s="9">
        <v>121.86</v>
      </c>
      <c r="BG33" s="10">
        <v>0</v>
      </c>
      <c r="BH33" s="6">
        <v>109341.14</v>
      </c>
      <c r="BI33" s="11">
        <f t="shared" si="0"/>
        <v>100040.48000000001</v>
      </c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5">
      <c r="A34" s="68"/>
      <c r="B34" s="38">
        <v>1</v>
      </c>
      <c r="C34" s="58" t="s">
        <v>47</v>
      </c>
      <c r="D34" s="6">
        <v>3319.28</v>
      </c>
      <c r="E34" s="6">
        <v>1083.82</v>
      </c>
      <c r="F34" s="6">
        <v>833.95</v>
      </c>
      <c r="G34" s="7">
        <v>567.5</v>
      </c>
      <c r="H34" s="8">
        <v>1149.28</v>
      </c>
      <c r="I34" s="6">
        <v>720.84</v>
      </c>
      <c r="J34" s="6">
        <v>279.37</v>
      </c>
      <c r="K34" s="6">
        <v>604.84</v>
      </c>
      <c r="L34" s="6">
        <v>13.62</v>
      </c>
      <c r="M34" s="6">
        <v>214.91</v>
      </c>
      <c r="N34" s="6">
        <v>0</v>
      </c>
      <c r="O34" s="6">
        <v>0</v>
      </c>
      <c r="P34" s="8">
        <v>885.78</v>
      </c>
      <c r="Q34" s="6">
        <v>159.53</v>
      </c>
      <c r="R34" s="6">
        <v>339.6</v>
      </c>
      <c r="S34" s="6">
        <v>544.21</v>
      </c>
      <c r="T34" s="6">
        <v>1490.96</v>
      </c>
      <c r="U34" s="6">
        <v>3050.3</v>
      </c>
      <c r="V34" s="6">
        <v>9250.86</v>
      </c>
      <c r="W34" s="6">
        <v>2849.53</v>
      </c>
      <c r="X34" s="6">
        <v>497.87</v>
      </c>
      <c r="Y34" s="6">
        <v>759.11</v>
      </c>
      <c r="Z34" s="6">
        <v>181.64</v>
      </c>
      <c r="AA34" s="7">
        <v>0</v>
      </c>
      <c r="AB34" s="8">
        <v>420.19</v>
      </c>
      <c r="AC34" s="6">
        <v>414.03</v>
      </c>
      <c r="AD34" s="6">
        <v>97.5</v>
      </c>
      <c r="AE34" s="6">
        <v>331.9</v>
      </c>
      <c r="AF34" s="6">
        <v>131.15</v>
      </c>
      <c r="AG34" s="6">
        <v>700.77</v>
      </c>
      <c r="AH34" s="6">
        <v>284.62</v>
      </c>
      <c r="AI34" s="6">
        <v>9493.5</v>
      </c>
      <c r="AJ34" s="6">
        <v>774.97</v>
      </c>
      <c r="AK34" s="6">
        <v>287.57</v>
      </c>
      <c r="AL34" s="6">
        <v>331.72</v>
      </c>
      <c r="AM34" s="6">
        <v>0</v>
      </c>
      <c r="AN34" s="8">
        <v>32.97</v>
      </c>
      <c r="AO34" s="6">
        <v>1182.08</v>
      </c>
      <c r="AP34" s="6">
        <v>54.03</v>
      </c>
      <c r="AQ34" s="6">
        <v>0</v>
      </c>
      <c r="AR34" s="6">
        <v>35.87</v>
      </c>
      <c r="AS34" s="6">
        <v>0</v>
      </c>
      <c r="AT34" s="8">
        <v>139.61</v>
      </c>
      <c r="AU34" s="6">
        <v>107.06</v>
      </c>
      <c r="AV34" s="6">
        <v>0</v>
      </c>
      <c r="AW34" s="6">
        <v>248.47</v>
      </c>
      <c r="AX34" s="6">
        <v>10.61</v>
      </c>
      <c r="AY34" s="6">
        <v>0</v>
      </c>
      <c r="AZ34" s="6">
        <v>0</v>
      </c>
      <c r="BA34" s="8">
        <v>439.46</v>
      </c>
      <c r="BB34" s="6">
        <v>108.78</v>
      </c>
      <c r="BC34" s="6">
        <v>68.3</v>
      </c>
      <c r="BD34" s="6">
        <v>72.19</v>
      </c>
      <c r="BE34" s="6">
        <v>12.57</v>
      </c>
      <c r="BF34" s="9">
        <v>45.28</v>
      </c>
      <c r="BG34" s="10">
        <v>0</v>
      </c>
      <c r="BH34" s="6">
        <v>41951.3</v>
      </c>
      <c r="BI34" s="11">
        <f t="shared" si="0"/>
        <v>44622.00000000001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5">
      <c r="A35" s="68"/>
      <c r="B35" s="38">
        <v>2</v>
      </c>
      <c r="C35" s="58" t="s">
        <v>48</v>
      </c>
      <c r="D35" s="6">
        <v>5031.08</v>
      </c>
      <c r="E35" s="6">
        <v>1213.6</v>
      </c>
      <c r="F35" s="6">
        <v>1002.36</v>
      </c>
      <c r="G35" s="7">
        <v>436.69</v>
      </c>
      <c r="H35" s="8">
        <v>2045.81</v>
      </c>
      <c r="I35" s="6">
        <v>1137.36</v>
      </c>
      <c r="J35" s="6">
        <v>1562.23</v>
      </c>
      <c r="K35" s="6">
        <v>996.65</v>
      </c>
      <c r="L35" s="6">
        <v>594.19</v>
      </c>
      <c r="M35" s="6">
        <v>2515.51</v>
      </c>
      <c r="N35" s="6">
        <v>80.65</v>
      </c>
      <c r="O35" s="6">
        <v>68.53</v>
      </c>
      <c r="P35" s="8">
        <v>2063.63</v>
      </c>
      <c r="Q35" s="6">
        <v>797.65</v>
      </c>
      <c r="R35" s="6">
        <v>1024.65</v>
      </c>
      <c r="S35" s="6">
        <v>963.36</v>
      </c>
      <c r="T35" s="6">
        <v>2149.19</v>
      </c>
      <c r="U35" s="6">
        <v>2917.87</v>
      </c>
      <c r="V35" s="6">
        <v>3317.69</v>
      </c>
      <c r="W35" s="6">
        <v>34409.44</v>
      </c>
      <c r="X35" s="6">
        <v>11951.58</v>
      </c>
      <c r="Y35" s="6">
        <v>6659.22</v>
      </c>
      <c r="Z35" s="6">
        <v>1405.28</v>
      </c>
      <c r="AA35" s="7">
        <v>23.31</v>
      </c>
      <c r="AB35" s="8">
        <v>801.41</v>
      </c>
      <c r="AC35" s="6">
        <v>474.09</v>
      </c>
      <c r="AD35" s="6">
        <v>252.49</v>
      </c>
      <c r="AE35" s="6">
        <v>350.95</v>
      </c>
      <c r="AF35" s="6">
        <v>192.42</v>
      </c>
      <c r="AG35" s="6">
        <v>458.13</v>
      </c>
      <c r="AH35" s="6">
        <v>114.64</v>
      </c>
      <c r="AI35" s="6">
        <v>4603.45</v>
      </c>
      <c r="AJ35" s="6">
        <v>1251.11</v>
      </c>
      <c r="AK35" s="6">
        <v>72.78</v>
      </c>
      <c r="AL35" s="6">
        <v>2514.03</v>
      </c>
      <c r="AM35" s="6">
        <v>22.22</v>
      </c>
      <c r="AN35" s="8">
        <v>11.73</v>
      </c>
      <c r="AO35" s="6">
        <v>588.67</v>
      </c>
      <c r="AP35" s="6">
        <v>0</v>
      </c>
      <c r="AQ35" s="6">
        <v>15.69</v>
      </c>
      <c r="AR35" s="6">
        <v>9.47</v>
      </c>
      <c r="AS35" s="6">
        <v>0</v>
      </c>
      <c r="AT35" s="8">
        <v>425.19</v>
      </c>
      <c r="AU35" s="6">
        <v>96.71</v>
      </c>
      <c r="AV35" s="6">
        <v>41.39</v>
      </c>
      <c r="AW35" s="6">
        <v>133.75</v>
      </c>
      <c r="AX35" s="6">
        <v>0</v>
      </c>
      <c r="AY35" s="6">
        <v>0</v>
      </c>
      <c r="AZ35" s="6">
        <v>0</v>
      </c>
      <c r="BA35" s="8">
        <v>649.79</v>
      </c>
      <c r="BB35" s="6">
        <v>79.77</v>
      </c>
      <c r="BC35" s="6">
        <v>98.41</v>
      </c>
      <c r="BD35" s="6">
        <v>26.31</v>
      </c>
      <c r="BE35" s="6">
        <v>21.18</v>
      </c>
      <c r="BF35" s="9">
        <v>22.38</v>
      </c>
      <c r="BG35" s="10">
        <v>0</v>
      </c>
      <c r="BH35" s="6">
        <v>110468.03</v>
      </c>
      <c r="BI35" s="11">
        <f t="shared" si="0"/>
        <v>97695.69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5">
      <c r="A36" s="68"/>
      <c r="B36" s="38">
        <v>2</v>
      </c>
      <c r="C36" s="58" t="s">
        <v>49</v>
      </c>
      <c r="D36" s="6">
        <v>4668.15</v>
      </c>
      <c r="E36" s="6">
        <v>901.05</v>
      </c>
      <c r="F36" s="6">
        <v>724.08</v>
      </c>
      <c r="G36" s="7">
        <v>343.16</v>
      </c>
      <c r="H36" s="8">
        <v>952.13</v>
      </c>
      <c r="I36" s="6">
        <v>2256.63</v>
      </c>
      <c r="J36" s="6">
        <v>6371.47</v>
      </c>
      <c r="K36" s="6">
        <v>4814.85</v>
      </c>
      <c r="L36" s="6">
        <v>756.02</v>
      </c>
      <c r="M36" s="6">
        <v>5328.64</v>
      </c>
      <c r="N36" s="6">
        <v>570.25</v>
      </c>
      <c r="O36" s="6">
        <v>0</v>
      </c>
      <c r="P36" s="8">
        <v>531.67</v>
      </c>
      <c r="Q36" s="6">
        <v>414.9</v>
      </c>
      <c r="R36" s="6">
        <v>383.93</v>
      </c>
      <c r="S36" s="6">
        <v>491.63</v>
      </c>
      <c r="T36" s="6">
        <v>1588.88</v>
      </c>
      <c r="U36" s="6">
        <v>661.91</v>
      </c>
      <c r="V36" s="6">
        <v>380.49</v>
      </c>
      <c r="W36" s="6">
        <v>21670.92</v>
      </c>
      <c r="X36" s="6">
        <v>24024.2</v>
      </c>
      <c r="Y36" s="6">
        <v>7270.8</v>
      </c>
      <c r="Z36" s="6">
        <v>1976.18</v>
      </c>
      <c r="AA36" s="7">
        <v>0</v>
      </c>
      <c r="AB36" s="8">
        <v>462.51</v>
      </c>
      <c r="AC36" s="6">
        <v>179.63</v>
      </c>
      <c r="AD36" s="6">
        <v>41.28</v>
      </c>
      <c r="AE36" s="6">
        <v>103.4</v>
      </c>
      <c r="AF36" s="6">
        <v>98.07</v>
      </c>
      <c r="AG36" s="6">
        <v>210.33</v>
      </c>
      <c r="AH36" s="6">
        <v>77.49</v>
      </c>
      <c r="AI36" s="6">
        <v>184.9</v>
      </c>
      <c r="AJ36" s="6">
        <v>22.6</v>
      </c>
      <c r="AK36" s="6">
        <v>20.11</v>
      </c>
      <c r="AL36" s="6">
        <v>498</v>
      </c>
      <c r="AM36" s="6">
        <v>0</v>
      </c>
      <c r="AN36" s="8">
        <v>38.45</v>
      </c>
      <c r="AO36" s="6">
        <v>129.46</v>
      </c>
      <c r="AP36" s="6">
        <v>10.56</v>
      </c>
      <c r="AQ36" s="6">
        <v>0</v>
      </c>
      <c r="AR36" s="6">
        <v>0</v>
      </c>
      <c r="AS36" s="6">
        <v>0</v>
      </c>
      <c r="AT36" s="8">
        <v>180.26</v>
      </c>
      <c r="AU36" s="6">
        <v>76.4</v>
      </c>
      <c r="AV36" s="6">
        <v>0</v>
      </c>
      <c r="AW36" s="6">
        <v>106.45</v>
      </c>
      <c r="AX36" s="6">
        <v>60.95</v>
      </c>
      <c r="AY36" s="6">
        <v>13.95</v>
      </c>
      <c r="AZ36" s="6">
        <v>90.19</v>
      </c>
      <c r="BA36" s="8">
        <v>460.32</v>
      </c>
      <c r="BB36" s="6">
        <v>113.65</v>
      </c>
      <c r="BC36" s="6">
        <v>35.43</v>
      </c>
      <c r="BD36" s="6">
        <v>167.27</v>
      </c>
      <c r="BE36" s="6">
        <v>0</v>
      </c>
      <c r="BF36" s="9">
        <v>16.9</v>
      </c>
      <c r="BG36" s="10">
        <v>0</v>
      </c>
      <c r="BH36" s="6">
        <v>72890.16</v>
      </c>
      <c r="BI36" s="11">
        <f t="shared" si="0"/>
        <v>90480.49999999999</v>
      </c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5">
      <c r="A37" s="68"/>
      <c r="B37" s="38">
        <v>2</v>
      </c>
      <c r="C37" s="58" t="s">
        <v>50</v>
      </c>
      <c r="D37" s="6">
        <v>1635.82</v>
      </c>
      <c r="E37" s="6">
        <v>925.13</v>
      </c>
      <c r="F37" s="6">
        <v>500.62</v>
      </c>
      <c r="G37" s="7">
        <v>287.83</v>
      </c>
      <c r="H37" s="8">
        <v>1225</v>
      </c>
      <c r="I37" s="6">
        <v>1228.21</v>
      </c>
      <c r="J37" s="6">
        <v>1342.42</v>
      </c>
      <c r="K37" s="6">
        <v>617.72</v>
      </c>
      <c r="L37" s="6">
        <v>114.11</v>
      </c>
      <c r="M37" s="6">
        <v>869.11</v>
      </c>
      <c r="N37" s="6">
        <v>355.99</v>
      </c>
      <c r="O37" s="6">
        <v>0</v>
      </c>
      <c r="P37" s="8">
        <v>1235.3</v>
      </c>
      <c r="Q37" s="6">
        <v>341.1</v>
      </c>
      <c r="R37" s="6">
        <v>731.68</v>
      </c>
      <c r="S37" s="6">
        <v>914.88</v>
      </c>
      <c r="T37" s="6">
        <v>915.29</v>
      </c>
      <c r="U37" s="6">
        <v>1659.85</v>
      </c>
      <c r="V37" s="6">
        <v>556.88</v>
      </c>
      <c r="W37" s="6">
        <v>12215.13</v>
      </c>
      <c r="X37" s="6">
        <v>4885.06</v>
      </c>
      <c r="Y37" s="6">
        <v>15563.11</v>
      </c>
      <c r="Z37" s="6">
        <v>712.07</v>
      </c>
      <c r="AA37" s="7">
        <v>0</v>
      </c>
      <c r="AB37" s="8">
        <v>256.86</v>
      </c>
      <c r="AC37" s="6">
        <v>175.75</v>
      </c>
      <c r="AD37" s="6">
        <v>240.09</v>
      </c>
      <c r="AE37" s="6">
        <v>276.61</v>
      </c>
      <c r="AF37" s="6">
        <v>47</v>
      </c>
      <c r="AG37" s="6">
        <v>278.61</v>
      </c>
      <c r="AH37" s="6">
        <v>94.25</v>
      </c>
      <c r="AI37" s="6">
        <v>434.38</v>
      </c>
      <c r="AJ37" s="6">
        <v>94.14</v>
      </c>
      <c r="AK37" s="6">
        <v>56.31</v>
      </c>
      <c r="AL37" s="6">
        <v>623.66</v>
      </c>
      <c r="AM37" s="6">
        <v>46.11</v>
      </c>
      <c r="AN37" s="8">
        <v>92.54</v>
      </c>
      <c r="AO37" s="6">
        <v>94.72</v>
      </c>
      <c r="AP37" s="6">
        <v>22.72</v>
      </c>
      <c r="AQ37" s="6">
        <v>17.49</v>
      </c>
      <c r="AR37" s="6">
        <v>0</v>
      </c>
      <c r="AS37" s="6">
        <v>0</v>
      </c>
      <c r="AT37" s="8">
        <v>62.67</v>
      </c>
      <c r="AU37" s="6">
        <v>108.93</v>
      </c>
      <c r="AV37" s="6">
        <v>0</v>
      </c>
      <c r="AW37" s="6">
        <v>48.5</v>
      </c>
      <c r="AX37" s="6">
        <v>29.15</v>
      </c>
      <c r="AY37" s="6">
        <v>0</v>
      </c>
      <c r="AZ37" s="6">
        <v>0</v>
      </c>
      <c r="BA37" s="8">
        <v>297.79</v>
      </c>
      <c r="BB37" s="6">
        <v>112.98</v>
      </c>
      <c r="BC37" s="6">
        <v>0</v>
      </c>
      <c r="BD37" s="6">
        <v>0</v>
      </c>
      <c r="BE37" s="6">
        <v>13.63</v>
      </c>
      <c r="BF37" s="9">
        <v>43.5</v>
      </c>
      <c r="BG37" s="10">
        <v>0</v>
      </c>
      <c r="BH37" s="6">
        <v>48100.04</v>
      </c>
      <c r="BI37" s="11">
        <f t="shared" si="0"/>
        <v>52400.700000000004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5">
      <c r="A38" s="68"/>
      <c r="B38" s="38">
        <v>3</v>
      </c>
      <c r="C38" s="58" t="s">
        <v>51</v>
      </c>
      <c r="D38" s="6">
        <v>2285.77</v>
      </c>
      <c r="E38" s="6">
        <v>432.75</v>
      </c>
      <c r="F38" s="6">
        <v>364.78</v>
      </c>
      <c r="G38" s="7">
        <v>317.46</v>
      </c>
      <c r="H38" s="8">
        <v>1338.97</v>
      </c>
      <c r="I38" s="6">
        <v>846.65</v>
      </c>
      <c r="J38" s="6">
        <v>1592.14</v>
      </c>
      <c r="K38" s="6">
        <v>936.95</v>
      </c>
      <c r="L38" s="6">
        <v>159.46</v>
      </c>
      <c r="M38" s="6">
        <v>774.18</v>
      </c>
      <c r="N38" s="6">
        <v>4673.77</v>
      </c>
      <c r="O38" s="6">
        <v>57.5</v>
      </c>
      <c r="P38" s="8">
        <v>421.89</v>
      </c>
      <c r="Q38" s="6">
        <v>115.75</v>
      </c>
      <c r="R38" s="6">
        <v>143.03</v>
      </c>
      <c r="S38" s="6">
        <v>252.59</v>
      </c>
      <c r="T38" s="6">
        <v>510.1</v>
      </c>
      <c r="U38" s="6">
        <v>491.01</v>
      </c>
      <c r="V38" s="6">
        <v>410.11</v>
      </c>
      <c r="W38" s="6">
        <v>2878.72</v>
      </c>
      <c r="X38" s="6">
        <v>2709.47</v>
      </c>
      <c r="Y38" s="6">
        <v>1809.55</v>
      </c>
      <c r="Z38" s="6">
        <v>13959.13</v>
      </c>
      <c r="AA38" s="7">
        <v>0</v>
      </c>
      <c r="AB38" s="8">
        <v>310.03</v>
      </c>
      <c r="AC38" s="6">
        <v>71.79</v>
      </c>
      <c r="AD38" s="6">
        <v>124.66</v>
      </c>
      <c r="AE38" s="6">
        <v>84.94</v>
      </c>
      <c r="AF38" s="6">
        <v>55.64</v>
      </c>
      <c r="AG38" s="6">
        <v>105.7</v>
      </c>
      <c r="AH38" s="6">
        <v>110.65</v>
      </c>
      <c r="AI38" s="6">
        <v>317.5</v>
      </c>
      <c r="AJ38" s="6">
        <v>50.39</v>
      </c>
      <c r="AK38" s="6">
        <v>322.3</v>
      </c>
      <c r="AL38" s="6">
        <v>1606.32</v>
      </c>
      <c r="AM38" s="6">
        <v>56.23</v>
      </c>
      <c r="AN38" s="8">
        <v>17.53</v>
      </c>
      <c r="AO38" s="6">
        <v>240.59</v>
      </c>
      <c r="AP38" s="6">
        <v>73.69</v>
      </c>
      <c r="AQ38" s="6">
        <v>22.03</v>
      </c>
      <c r="AR38" s="6">
        <v>0</v>
      </c>
      <c r="AS38" s="6">
        <v>0</v>
      </c>
      <c r="AT38" s="8">
        <v>223.27</v>
      </c>
      <c r="AU38" s="6">
        <v>73.18</v>
      </c>
      <c r="AV38" s="6">
        <v>22.08</v>
      </c>
      <c r="AW38" s="6">
        <v>97.26</v>
      </c>
      <c r="AX38" s="6">
        <v>16.72</v>
      </c>
      <c r="AY38" s="6">
        <v>0</v>
      </c>
      <c r="AZ38" s="6">
        <v>0</v>
      </c>
      <c r="BA38" s="8">
        <v>291.67</v>
      </c>
      <c r="BB38" s="6">
        <v>72.97</v>
      </c>
      <c r="BC38" s="6">
        <v>21.75</v>
      </c>
      <c r="BD38" s="6">
        <v>0</v>
      </c>
      <c r="BE38" s="6">
        <v>18.53</v>
      </c>
      <c r="BF38" s="9">
        <v>0</v>
      </c>
      <c r="BG38" s="10">
        <v>0</v>
      </c>
      <c r="BH38" s="6">
        <v>31381.75</v>
      </c>
      <c r="BI38" s="11">
        <f t="shared" si="0"/>
        <v>41889.15000000001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5.75" thickBot="1">
      <c r="A39" s="69"/>
      <c r="B39" s="48">
        <v>3</v>
      </c>
      <c r="C39" s="52" t="s">
        <v>40</v>
      </c>
      <c r="D39" s="12">
        <v>54.27</v>
      </c>
      <c r="E39" s="12">
        <v>0</v>
      </c>
      <c r="F39" s="12">
        <v>0</v>
      </c>
      <c r="G39" s="13">
        <v>0</v>
      </c>
      <c r="H39" s="14">
        <v>0</v>
      </c>
      <c r="I39" s="12">
        <v>0</v>
      </c>
      <c r="J39" s="12">
        <v>0</v>
      </c>
      <c r="K39" s="12">
        <v>0</v>
      </c>
      <c r="L39" s="12">
        <v>12</v>
      </c>
      <c r="M39" s="12">
        <v>0</v>
      </c>
      <c r="N39" s="12">
        <v>0</v>
      </c>
      <c r="O39" s="12">
        <v>0</v>
      </c>
      <c r="P39" s="14">
        <v>0</v>
      </c>
      <c r="Q39" s="12">
        <v>0</v>
      </c>
      <c r="R39" s="12">
        <v>0</v>
      </c>
      <c r="S39" s="12">
        <v>0</v>
      </c>
      <c r="T39" s="12">
        <v>46.83</v>
      </c>
      <c r="U39" s="12">
        <v>0</v>
      </c>
      <c r="V39" s="12">
        <v>0</v>
      </c>
      <c r="W39" s="12">
        <v>0</v>
      </c>
      <c r="X39" s="12">
        <v>0</v>
      </c>
      <c r="Y39" s="12">
        <v>60.33</v>
      </c>
      <c r="Z39" s="12">
        <v>0</v>
      </c>
      <c r="AA39" s="13">
        <v>22.05</v>
      </c>
      <c r="AB39" s="14">
        <v>12.11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15.08</v>
      </c>
      <c r="AL39" s="12">
        <v>0</v>
      </c>
      <c r="AM39" s="12">
        <v>0</v>
      </c>
      <c r="AN39" s="14">
        <v>0</v>
      </c>
      <c r="AO39" s="12">
        <v>0</v>
      </c>
      <c r="AP39" s="12">
        <v>16.87</v>
      </c>
      <c r="AQ39" s="12">
        <v>0</v>
      </c>
      <c r="AR39" s="12">
        <v>0</v>
      </c>
      <c r="AS39" s="12">
        <v>0</v>
      </c>
      <c r="AT39" s="14">
        <v>0</v>
      </c>
      <c r="AU39" s="12">
        <v>0</v>
      </c>
      <c r="AV39" s="12">
        <v>20.23</v>
      </c>
      <c r="AW39" s="12">
        <v>0</v>
      </c>
      <c r="AX39" s="12">
        <v>0</v>
      </c>
      <c r="AY39" s="12">
        <v>0</v>
      </c>
      <c r="AZ39" s="12">
        <v>0</v>
      </c>
      <c r="BA39" s="14">
        <v>0</v>
      </c>
      <c r="BB39" s="12">
        <v>0</v>
      </c>
      <c r="BC39" s="12">
        <v>0</v>
      </c>
      <c r="BD39" s="12">
        <v>18.96</v>
      </c>
      <c r="BE39" s="12">
        <v>0</v>
      </c>
      <c r="BF39" s="15">
        <v>0</v>
      </c>
      <c r="BG39" s="16">
        <v>0</v>
      </c>
      <c r="BH39" s="12">
        <v>244.89</v>
      </c>
      <c r="BI39" s="17">
        <f t="shared" si="0"/>
        <v>278.73</v>
      </c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5">
      <c r="A40" s="73" t="s">
        <v>14</v>
      </c>
      <c r="B40" s="50">
        <v>0</v>
      </c>
      <c r="C40" s="51" t="s">
        <v>52</v>
      </c>
      <c r="D40" s="18">
        <v>14189.46</v>
      </c>
      <c r="E40" s="18">
        <v>4918.63</v>
      </c>
      <c r="F40" s="18">
        <v>5550.13</v>
      </c>
      <c r="G40" s="19">
        <v>3045.34</v>
      </c>
      <c r="H40" s="20">
        <v>4251.26</v>
      </c>
      <c r="I40" s="18">
        <v>3061.04</v>
      </c>
      <c r="J40" s="18">
        <v>1068.26</v>
      </c>
      <c r="K40" s="18">
        <v>532.22</v>
      </c>
      <c r="L40" s="18">
        <v>113.19</v>
      </c>
      <c r="M40" s="18">
        <v>187.11</v>
      </c>
      <c r="N40" s="18">
        <v>35.79</v>
      </c>
      <c r="O40" s="18">
        <v>0</v>
      </c>
      <c r="P40" s="20">
        <v>2013.49</v>
      </c>
      <c r="Q40" s="18">
        <v>917.72</v>
      </c>
      <c r="R40" s="18">
        <v>850.06</v>
      </c>
      <c r="S40" s="18">
        <v>2183.8</v>
      </c>
      <c r="T40" s="18">
        <v>598.22</v>
      </c>
      <c r="U40" s="18">
        <v>1451.23</v>
      </c>
      <c r="V40" s="18">
        <v>555.76</v>
      </c>
      <c r="W40" s="18">
        <v>642.97</v>
      </c>
      <c r="X40" s="18">
        <v>346.47</v>
      </c>
      <c r="Y40" s="18">
        <v>304.28</v>
      </c>
      <c r="Z40" s="18">
        <v>218.95</v>
      </c>
      <c r="AA40" s="19">
        <v>0</v>
      </c>
      <c r="AB40" s="20">
        <v>2821.86</v>
      </c>
      <c r="AC40" s="18">
        <v>2597.4</v>
      </c>
      <c r="AD40" s="18">
        <v>1867.31</v>
      </c>
      <c r="AE40" s="18">
        <v>1922.56</v>
      </c>
      <c r="AF40" s="18">
        <v>854.38</v>
      </c>
      <c r="AG40" s="18">
        <v>2295.1</v>
      </c>
      <c r="AH40" s="18">
        <v>937.92</v>
      </c>
      <c r="AI40" s="18">
        <v>1765.57</v>
      </c>
      <c r="AJ40" s="18">
        <v>378.15</v>
      </c>
      <c r="AK40" s="18">
        <v>1282.87</v>
      </c>
      <c r="AL40" s="18">
        <v>1165.26</v>
      </c>
      <c r="AM40" s="18">
        <v>232.76</v>
      </c>
      <c r="AN40" s="20">
        <v>497.38</v>
      </c>
      <c r="AO40" s="18">
        <v>2959.96</v>
      </c>
      <c r="AP40" s="18">
        <v>371.64</v>
      </c>
      <c r="AQ40" s="18">
        <v>220.68</v>
      </c>
      <c r="AR40" s="18">
        <v>272.76</v>
      </c>
      <c r="AS40" s="18">
        <v>0</v>
      </c>
      <c r="AT40" s="20">
        <v>1915.51</v>
      </c>
      <c r="AU40" s="18">
        <v>1757.89</v>
      </c>
      <c r="AV40" s="18">
        <v>1653.28</v>
      </c>
      <c r="AW40" s="18">
        <v>1350.82</v>
      </c>
      <c r="AX40" s="18">
        <v>986.11</v>
      </c>
      <c r="AY40" s="18">
        <v>163.79</v>
      </c>
      <c r="AZ40" s="18">
        <v>22.4</v>
      </c>
      <c r="BA40" s="20">
        <v>3250.66</v>
      </c>
      <c r="BB40" s="18">
        <v>1276.18</v>
      </c>
      <c r="BC40" s="18">
        <v>888.52</v>
      </c>
      <c r="BD40" s="18">
        <v>423</v>
      </c>
      <c r="BE40" s="18">
        <v>334.13</v>
      </c>
      <c r="BF40" s="21">
        <v>149.07</v>
      </c>
      <c r="BG40" s="22">
        <v>0</v>
      </c>
      <c r="BH40" s="18">
        <v>85696.92</v>
      </c>
      <c r="BI40" s="23">
        <f t="shared" si="0"/>
        <v>83650.3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5">
      <c r="A41" s="68"/>
      <c r="B41" s="38">
        <v>0</v>
      </c>
      <c r="C41" s="58" t="s">
        <v>53</v>
      </c>
      <c r="D41" s="6">
        <v>11647.02</v>
      </c>
      <c r="E41" s="6">
        <v>3903.77</v>
      </c>
      <c r="F41" s="6">
        <v>6734.02</v>
      </c>
      <c r="G41" s="7">
        <v>4261.81</v>
      </c>
      <c r="H41" s="8">
        <v>2143.48</v>
      </c>
      <c r="I41" s="6">
        <v>2081.99</v>
      </c>
      <c r="J41" s="6">
        <v>555.45</v>
      </c>
      <c r="K41" s="6">
        <v>382.73</v>
      </c>
      <c r="L41" s="6">
        <v>43.25</v>
      </c>
      <c r="M41" s="6">
        <v>194.3</v>
      </c>
      <c r="N41" s="6">
        <v>0</v>
      </c>
      <c r="O41" s="6">
        <v>10.5</v>
      </c>
      <c r="P41" s="8">
        <v>1574.63</v>
      </c>
      <c r="Q41" s="6">
        <v>419.89</v>
      </c>
      <c r="R41" s="6">
        <v>298.1</v>
      </c>
      <c r="S41" s="6">
        <v>1728.64</v>
      </c>
      <c r="T41" s="6">
        <v>605.49</v>
      </c>
      <c r="U41" s="6">
        <v>1289.37</v>
      </c>
      <c r="V41" s="6">
        <v>223.24</v>
      </c>
      <c r="W41" s="6">
        <v>254.55</v>
      </c>
      <c r="X41" s="6">
        <v>381.27</v>
      </c>
      <c r="Y41" s="6">
        <v>192.17</v>
      </c>
      <c r="Z41" s="6">
        <v>126.83</v>
      </c>
      <c r="AA41" s="7">
        <v>0</v>
      </c>
      <c r="AB41" s="8">
        <v>2995.62</v>
      </c>
      <c r="AC41" s="6">
        <v>3882.02</v>
      </c>
      <c r="AD41" s="6">
        <v>3755.26</v>
      </c>
      <c r="AE41" s="6">
        <v>1826.16</v>
      </c>
      <c r="AF41" s="6">
        <v>2440.02</v>
      </c>
      <c r="AG41" s="6">
        <v>2081.89</v>
      </c>
      <c r="AH41" s="6">
        <v>1706.04</v>
      </c>
      <c r="AI41" s="6">
        <v>1313.05</v>
      </c>
      <c r="AJ41" s="6">
        <v>360.97</v>
      </c>
      <c r="AK41" s="6">
        <v>823.71</v>
      </c>
      <c r="AL41" s="6">
        <v>759.1</v>
      </c>
      <c r="AM41" s="6">
        <v>82.86</v>
      </c>
      <c r="AN41" s="8">
        <v>931.92</v>
      </c>
      <c r="AO41" s="6">
        <v>4564.05</v>
      </c>
      <c r="AP41" s="6">
        <v>600.64</v>
      </c>
      <c r="AQ41" s="6">
        <v>221.35</v>
      </c>
      <c r="AR41" s="6">
        <v>418.75</v>
      </c>
      <c r="AS41" s="6">
        <v>16.5</v>
      </c>
      <c r="AT41" s="8">
        <v>2521.93</v>
      </c>
      <c r="AU41" s="6">
        <v>1799.59</v>
      </c>
      <c r="AV41" s="6">
        <v>1365.05</v>
      </c>
      <c r="AW41" s="6">
        <v>1006.52</v>
      </c>
      <c r="AX41" s="6">
        <v>556.01</v>
      </c>
      <c r="AY41" s="6">
        <v>150.27</v>
      </c>
      <c r="AZ41" s="6">
        <v>10.75</v>
      </c>
      <c r="BA41" s="8">
        <v>3801.41</v>
      </c>
      <c r="BB41" s="6">
        <v>985.48</v>
      </c>
      <c r="BC41" s="6">
        <v>735.39</v>
      </c>
      <c r="BD41" s="6">
        <v>373.37</v>
      </c>
      <c r="BE41" s="6">
        <v>428.11</v>
      </c>
      <c r="BF41" s="9">
        <v>88.29</v>
      </c>
      <c r="BG41" s="10">
        <v>0</v>
      </c>
      <c r="BH41" s="6">
        <v>84980.61999999995</v>
      </c>
      <c r="BI41" s="11">
        <f t="shared" si="0"/>
        <v>81654.57999999999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5">
      <c r="A42" s="68"/>
      <c r="B42" s="38">
        <v>0</v>
      </c>
      <c r="C42" s="58" t="s">
        <v>54</v>
      </c>
      <c r="D42" s="6">
        <v>6832.85</v>
      </c>
      <c r="E42" s="6">
        <v>2497.89</v>
      </c>
      <c r="F42" s="6">
        <v>3929.99</v>
      </c>
      <c r="G42" s="7">
        <v>3272.92</v>
      </c>
      <c r="H42" s="8">
        <v>1852.04</v>
      </c>
      <c r="I42" s="6">
        <v>1782.17</v>
      </c>
      <c r="J42" s="6">
        <v>335.28</v>
      </c>
      <c r="K42" s="6">
        <v>138.91</v>
      </c>
      <c r="L42" s="6">
        <v>34.5</v>
      </c>
      <c r="M42" s="6">
        <v>131.3</v>
      </c>
      <c r="N42" s="6">
        <v>43.04</v>
      </c>
      <c r="O42" s="6">
        <v>0</v>
      </c>
      <c r="P42" s="8">
        <v>885</v>
      </c>
      <c r="Q42" s="6">
        <v>438.63</v>
      </c>
      <c r="R42" s="6">
        <v>373.44</v>
      </c>
      <c r="S42" s="6">
        <v>1153.77</v>
      </c>
      <c r="T42" s="6">
        <v>372.55</v>
      </c>
      <c r="U42" s="6">
        <v>975.45</v>
      </c>
      <c r="V42" s="6">
        <v>326.3</v>
      </c>
      <c r="W42" s="6">
        <v>226.12</v>
      </c>
      <c r="X42" s="6">
        <v>32.93</v>
      </c>
      <c r="Y42" s="6">
        <v>114.63</v>
      </c>
      <c r="Z42" s="6">
        <v>42.1</v>
      </c>
      <c r="AA42" s="7">
        <v>0</v>
      </c>
      <c r="AB42" s="8">
        <v>2167.18</v>
      </c>
      <c r="AC42" s="6">
        <v>4047.07</v>
      </c>
      <c r="AD42" s="6">
        <v>2674.89</v>
      </c>
      <c r="AE42" s="6">
        <v>1082.65</v>
      </c>
      <c r="AF42" s="6">
        <v>2182.29</v>
      </c>
      <c r="AG42" s="6">
        <v>1381.07</v>
      </c>
      <c r="AH42" s="6">
        <v>1890.33</v>
      </c>
      <c r="AI42" s="6">
        <v>1297.98</v>
      </c>
      <c r="AJ42" s="6">
        <v>298.78</v>
      </c>
      <c r="AK42" s="6">
        <v>1094.78</v>
      </c>
      <c r="AL42" s="6">
        <v>622.29</v>
      </c>
      <c r="AM42" s="6">
        <v>71.04</v>
      </c>
      <c r="AN42" s="8">
        <v>1639.19</v>
      </c>
      <c r="AO42" s="6">
        <v>4721.8</v>
      </c>
      <c r="AP42" s="6">
        <v>421.13</v>
      </c>
      <c r="AQ42" s="6">
        <v>113.8</v>
      </c>
      <c r="AR42" s="6">
        <v>106.98</v>
      </c>
      <c r="AS42" s="6">
        <v>0</v>
      </c>
      <c r="AT42" s="8">
        <v>1764.7</v>
      </c>
      <c r="AU42" s="6">
        <v>1307.48</v>
      </c>
      <c r="AV42" s="6">
        <v>444.42</v>
      </c>
      <c r="AW42" s="6">
        <v>1014.97</v>
      </c>
      <c r="AX42" s="6">
        <v>203.01</v>
      </c>
      <c r="AY42" s="6">
        <v>19.9</v>
      </c>
      <c r="AZ42" s="6">
        <v>0</v>
      </c>
      <c r="BA42" s="8">
        <v>2121.48</v>
      </c>
      <c r="BB42" s="6">
        <v>357.15</v>
      </c>
      <c r="BC42" s="6">
        <v>385.23</v>
      </c>
      <c r="BD42" s="6">
        <v>101.05</v>
      </c>
      <c r="BE42" s="6">
        <v>115.61</v>
      </c>
      <c r="BF42" s="9">
        <v>38.51</v>
      </c>
      <c r="BG42" s="10">
        <v>0</v>
      </c>
      <c r="BH42" s="6">
        <v>61926.15</v>
      </c>
      <c r="BI42" s="11">
        <f t="shared" si="0"/>
        <v>59478.57000000003</v>
      </c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5">
      <c r="A43" s="68"/>
      <c r="B43" s="38">
        <v>0</v>
      </c>
      <c r="C43" s="58" t="s">
        <v>55</v>
      </c>
      <c r="D43" s="6">
        <v>5681.35</v>
      </c>
      <c r="E43" s="6">
        <v>2314.06</v>
      </c>
      <c r="F43" s="6">
        <v>2323.35</v>
      </c>
      <c r="G43" s="7">
        <v>1505.49</v>
      </c>
      <c r="H43" s="8">
        <v>2649.29</v>
      </c>
      <c r="I43" s="6">
        <v>2205.44</v>
      </c>
      <c r="J43" s="6">
        <v>319.57</v>
      </c>
      <c r="K43" s="6">
        <v>595.88</v>
      </c>
      <c r="L43" s="6">
        <v>55.53</v>
      </c>
      <c r="M43" s="6">
        <v>62.09</v>
      </c>
      <c r="N43" s="6">
        <v>33.45</v>
      </c>
      <c r="O43" s="6">
        <v>14.71</v>
      </c>
      <c r="P43" s="8">
        <v>1209.79</v>
      </c>
      <c r="Q43" s="6">
        <v>700.92</v>
      </c>
      <c r="R43" s="6">
        <v>354.06</v>
      </c>
      <c r="S43" s="6">
        <v>1465.8</v>
      </c>
      <c r="T43" s="6">
        <v>361.06</v>
      </c>
      <c r="U43" s="6">
        <v>1404.62</v>
      </c>
      <c r="V43" s="6">
        <v>361.35</v>
      </c>
      <c r="W43" s="6">
        <v>409.69</v>
      </c>
      <c r="X43" s="6">
        <v>36.14</v>
      </c>
      <c r="Y43" s="6">
        <v>234.31</v>
      </c>
      <c r="Z43" s="6">
        <v>97.1</v>
      </c>
      <c r="AA43" s="7">
        <v>23.31</v>
      </c>
      <c r="AB43" s="8">
        <v>3187.83</v>
      </c>
      <c r="AC43" s="6">
        <v>2158.7</v>
      </c>
      <c r="AD43" s="6">
        <v>1189.73</v>
      </c>
      <c r="AE43" s="6">
        <v>1653.63</v>
      </c>
      <c r="AF43" s="6">
        <v>933.92</v>
      </c>
      <c r="AG43" s="6">
        <v>2441.45</v>
      </c>
      <c r="AH43" s="6">
        <v>1076.95</v>
      </c>
      <c r="AI43" s="6">
        <v>1825.81</v>
      </c>
      <c r="AJ43" s="6">
        <v>445.82</v>
      </c>
      <c r="AK43" s="6">
        <v>1466.98</v>
      </c>
      <c r="AL43" s="6">
        <v>959.91</v>
      </c>
      <c r="AM43" s="6">
        <v>71.52</v>
      </c>
      <c r="AN43" s="8">
        <v>468.37</v>
      </c>
      <c r="AO43" s="6">
        <v>3062.07</v>
      </c>
      <c r="AP43" s="6">
        <v>450.26</v>
      </c>
      <c r="AQ43" s="6">
        <v>73.42</v>
      </c>
      <c r="AR43" s="6">
        <v>188</v>
      </c>
      <c r="AS43" s="6">
        <v>0</v>
      </c>
      <c r="AT43" s="8">
        <v>1042.17</v>
      </c>
      <c r="AU43" s="6">
        <v>464.82</v>
      </c>
      <c r="AV43" s="6">
        <v>509.11</v>
      </c>
      <c r="AW43" s="6">
        <v>658.02</v>
      </c>
      <c r="AX43" s="6">
        <v>296.05</v>
      </c>
      <c r="AY43" s="6">
        <v>31.25</v>
      </c>
      <c r="AZ43" s="6">
        <v>13.95</v>
      </c>
      <c r="BA43" s="8">
        <v>1288.63</v>
      </c>
      <c r="BB43" s="6">
        <v>478.85</v>
      </c>
      <c r="BC43" s="6">
        <v>331.75</v>
      </c>
      <c r="BD43" s="6">
        <v>143.77</v>
      </c>
      <c r="BE43" s="6">
        <v>207.97</v>
      </c>
      <c r="BF43" s="9">
        <v>8.93</v>
      </c>
      <c r="BG43" s="10">
        <v>11.4</v>
      </c>
      <c r="BH43" s="6">
        <v>49698.01</v>
      </c>
      <c r="BI43" s="11">
        <f t="shared" si="0"/>
        <v>51559.39999999999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5">
      <c r="A44" s="68"/>
      <c r="B44" s="38">
        <v>0</v>
      </c>
      <c r="C44" s="58" t="s">
        <v>56</v>
      </c>
      <c r="D44" s="6">
        <v>3160.99</v>
      </c>
      <c r="E44" s="6">
        <v>1108.32</v>
      </c>
      <c r="F44" s="6">
        <v>1655.35</v>
      </c>
      <c r="G44" s="7">
        <v>1399.64</v>
      </c>
      <c r="H44" s="8">
        <v>1389.33</v>
      </c>
      <c r="I44" s="6">
        <v>1393.14</v>
      </c>
      <c r="J44" s="6">
        <v>273.98</v>
      </c>
      <c r="K44" s="6">
        <v>79.71</v>
      </c>
      <c r="L44" s="6">
        <v>0</v>
      </c>
      <c r="M44" s="6">
        <v>58.61</v>
      </c>
      <c r="N44" s="6">
        <v>0</v>
      </c>
      <c r="O44" s="6">
        <v>0</v>
      </c>
      <c r="P44" s="8">
        <v>717.17</v>
      </c>
      <c r="Q44" s="6">
        <v>503.16</v>
      </c>
      <c r="R44" s="6">
        <v>390.32</v>
      </c>
      <c r="S44" s="6">
        <v>746.16</v>
      </c>
      <c r="T44" s="6">
        <v>176.33</v>
      </c>
      <c r="U44" s="6">
        <v>779.68</v>
      </c>
      <c r="V44" s="6">
        <v>191.65</v>
      </c>
      <c r="W44" s="6">
        <v>222.03</v>
      </c>
      <c r="X44" s="6">
        <v>28.81</v>
      </c>
      <c r="Y44" s="6">
        <v>83.84</v>
      </c>
      <c r="Z44" s="6">
        <v>0</v>
      </c>
      <c r="AA44" s="7">
        <v>0</v>
      </c>
      <c r="AB44" s="8">
        <v>1303.52</v>
      </c>
      <c r="AC44" s="6">
        <v>2610.82</v>
      </c>
      <c r="AD44" s="6">
        <v>3024.62</v>
      </c>
      <c r="AE44" s="6">
        <v>1383.21</v>
      </c>
      <c r="AF44" s="6">
        <v>2108.63</v>
      </c>
      <c r="AG44" s="6">
        <v>2260.06</v>
      </c>
      <c r="AH44" s="6">
        <v>2246.35</v>
      </c>
      <c r="AI44" s="6">
        <v>1300.96</v>
      </c>
      <c r="AJ44" s="6">
        <v>204.4</v>
      </c>
      <c r="AK44" s="6">
        <v>701.44</v>
      </c>
      <c r="AL44" s="6">
        <v>386.87</v>
      </c>
      <c r="AM44" s="6">
        <v>0</v>
      </c>
      <c r="AN44" s="8">
        <v>1173.03</v>
      </c>
      <c r="AO44" s="6">
        <v>3841.11</v>
      </c>
      <c r="AP44" s="6">
        <v>533.25</v>
      </c>
      <c r="AQ44" s="6">
        <v>69.53</v>
      </c>
      <c r="AR44" s="6">
        <v>202.23</v>
      </c>
      <c r="AS44" s="6">
        <v>0</v>
      </c>
      <c r="AT44" s="8">
        <v>1372.18</v>
      </c>
      <c r="AU44" s="6">
        <v>637.28</v>
      </c>
      <c r="AV44" s="6">
        <v>60.37</v>
      </c>
      <c r="AW44" s="6">
        <v>858.43</v>
      </c>
      <c r="AX44" s="6">
        <v>91.32</v>
      </c>
      <c r="AY44" s="6">
        <v>0</v>
      </c>
      <c r="AZ44" s="6">
        <v>10.75</v>
      </c>
      <c r="BA44" s="8">
        <v>1603.45</v>
      </c>
      <c r="BB44" s="6">
        <v>211.91</v>
      </c>
      <c r="BC44" s="6">
        <v>12.95</v>
      </c>
      <c r="BD44" s="6">
        <v>37.42</v>
      </c>
      <c r="BE44" s="6">
        <v>95.02</v>
      </c>
      <c r="BF44" s="9">
        <v>7.96</v>
      </c>
      <c r="BG44" s="10">
        <v>0</v>
      </c>
      <c r="BH44" s="6">
        <v>40578.96</v>
      </c>
      <c r="BI44" s="11">
        <f t="shared" si="0"/>
        <v>42707.28999999999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5">
      <c r="A45" s="68"/>
      <c r="B45" s="38">
        <v>0</v>
      </c>
      <c r="C45" s="58" t="s">
        <v>57</v>
      </c>
      <c r="D45" s="6">
        <v>5690.14</v>
      </c>
      <c r="E45" s="6">
        <v>2250.88</v>
      </c>
      <c r="F45" s="6">
        <v>2294.23</v>
      </c>
      <c r="G45" s="7">
        <v>1265.78</v>
      </c>
      <c r="H45" s="8">
        <v>2495.11</v>
      </c>
      <c r="I45" s="6">
        <v>2271.43</v>
      </c>
      <c r="J45" s="6">
        <v>946.6</v>
      </c>
      <c r="K45" s="6">
        <v>368.39</v>
      </c>
      <c r="L45" s="6">
        <v>92.83</v>
      </c>
      <c r="M45" s="6">
        <v>383.57</v>
      </c>
      <c r="N45" s="6">
        <v>12.2</v>
      </c>
      <c r="O45" s="6">
        <v>0</v>
      </c>
      <c r="P45" s="8">
        <v>1839.09</v>
      </c>
      <c r="Q45" s="6">
        <v>598.52</v>
      </c>
      <c r="R45" s="6">
        <v>934.67</v>
      </c>
      <c r="S45" s="6">
        <v>2189.56</v>
      </c>
      <c r="T45" s="6">
        <v>1064.77</v>
      </c>
      <c r="U45" s="6">
        <v>2494.67</v>
      </c>
      <c r="V45" s="6">
        <v>473.26</v>
      </c>
      <c r="W45" s="6">
        <v>519.56</v>
      </c>
      <c r="X45" s="6">
        <v>120.11</v>
      </c>
      <c r="Y45" s="6">
        <v>291.84</v>
      </c>
      <c r="Z45" s="6">
        <v>33</v>
      </c>
      <c r="AA45" s="7">
        <v>0</v>
      </c>
      <c r="AB45" s="8">
        <v>3972.36</v>
      </c>
      <c r="AC45" s="6">
        <v>2244.13</v>
      </c>
      <c r="AD45" s="6">
        <v>1953.61</v>
      </c>
      <c r="AE45" s="6">
        <v>3238.3</v>
      </c>
      <c r="AF45" s="6">
        <v>2430.16</v>
      </c>
      <c r="AG45" s="6">
        <v>4210.04</v>
      </c>
      <c r="AH45" s="6">
        <v>1521.37</v>
      </c>
      <c r="AI45" s="6">
        <v>2909.11</v>
      </c>
      <c r="AJ45" s="6">
        <v>669.63</v>
      </c>
      <c r="AK45" s="6">
        <v>1469.1</v>
      </c>
      <c r="AL45" s="6">
        <v>1690.54</v>
      </c>
      <c r="AM45" s="6">
        <v>58.72</v>
      </c>
      <c r="AN45" s="8">
        <v>1449.46</v>
      </c>
      <c r="AO45" s="6">
        <v>5724.27</v>
      </c>
      <c r="AP45" s="6">
        <v>682.47</v>
      </c>
      <c r="AQ45" s="6">
        <v>153.52</v>
      </c>
      <c r="AR45" s="6">
        <v>78.86</v>
      </c>
      <c r="AS45" s="6">
        <v>0</v>
      </c>
      <c r="AT45" s="8">
        <v>1119.16</v>
      </c>
      <c r="AU45" s="6">
        <v>605.42</v>
      </c>
      <c r="AV45" s="6">
        <v>376.73</v>
      </c>
      <c r="AW45" s="6">
        <v>1197.77</v>
      </c>
      <c r="AX45" s="6">
        <v>188.51</v>
      </c>
      <c r="AY45" s="6">
        <v>37.49</v>
      </c>
      <c r="AZ45" s="6">
        <v>0</v>
      </c>
      <c r="BA45" s="8">
        <v>1248.46</v>
      </c>
      <c r="BB45" s="6">
        <v>295.1</v>
      </c>
      <c r="BC45" s="6">
        <v>276.2</v>
      </c>
      <c r="BD45" s="6">
        <v>149.87</v>
      </c>
      <c r="BE45" s="6">
        <v>67.22</v>
      </c>
      <c r="BF45" s="9">
        <v>50.9</v>
      </c>
      <c r="BG45" s="10">
        <v>0</v>
      </c>
      <c r="BH45" s="6">
        <v>79991.34</v>
      </c>
      <c r="BI45" s="11">
        <f t="shared" si="0"/>
        <v>68698.69000000002</v>
      </c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5">
      <c r="A46" s="68"/>
      <c r="B46" s="38">
        <v>0</v>
      </c>
      <c r="C46" s="58" t="s">
        <v>58</v>
      </c>
      <c r="D46" s="6">
        <v>2141.56</v>
      </c>
      <c r="E46" s="6">
        <v>1210.9</v>
      </c>
      <c r="F46" s="6">
        <v>1498.63</v>
      </c>
      <c r="G46" s="7">
        <v>1034.26</v>
      </c>
      <c r="H46" s="8">
        <v>873.19</v>
      </c>
      <c r="I46" s="6">
        <v>2276.55</v>
      </c>
      <c r="J46" s="6">
        <v>714.89</v>
      </c>
      <c r="K46" s="6">
        <v>187.02</v>
      </c>
      <c r="L46" s="6">
        <v>74.86</v>
      </c>
      <c r="M46" s="6">
        <v>208.61</v>
      </c>
      <c r="N46" s="6">
        <v>0</v>
      </c>
      <c r="O46" s="6">
        <v>21.78</v>
      </c>
      <c r="P46" s="8">
        <v>794.27</v>
      </c>
      <c r="Q46" s="6">
        <v>442.04</v>
      </c>
      <c r="R46" s="6">
        <v>527.14</v>
      </c>
      <c r="S46" s="6">
        <v>881.69</v>
      </c>
      <c r="T46" s="6">
        <v>553.7</v>
      </c>
      <c r="U46" s="6">
        <v>713.28</v>
      </c>
      <c r="V46" s="6">
        <v>169.67</v>
      </c>
      <c r="W46" s="6">
        <v>99.83</v>
      </c>
      <c r="X46" s="6">
        <v>94.45</v>
      </c>
      <c r="Y46" s="6">
        <v>30.16</v>
      </c>
      <c r="Z46" s="6">
        <v>32.13</v>
      </c>
      <c r="AA46" s="7">
        <v>0</v>
      </c>
      <c r="AB46" s="8">
        <v>1208.34</v>
      </c>
      <c r="AC46" s="6">
        <v>2703.85</v>
      </c>
      <c r="AD46" s="6">
        <v>2593.63</v>
      </c>
      <c r="AE46" s="6">
        <v>1390.32</v>
      </c>
      <c r="AF46" s="6">
        <v>2076.37</v>
      </c>
      <c r="AG46" s="6">
        <v>1512.05</v>
      </c>
      <c r="AH46" s="6">
        <v>1905.67</v>
      </c>
      <c r="AI46" s="6">
        <v>1241.4</v>
      </c>
      <c r="AJ46" s="6">
        <v>248.28</v>
      </c>
      <c r="AK46" s="6">
        <v>667.98</v>
      </c>
      <c r="AL46" s="6">
        <v>531.85</v>
      </c>
      <c r="AM46" s="6">
        <v>16.25</v>
      </c>
      <c r="AN46" s="8">
        <v>1330.84</v>
      </c>
      <c r="AO46" s="6">
        <v>6109.93</v>
      </c>
      <c r="AP46" s="6">
        <v>770.7</v>
      </c>
      <c r="AQ46" s="6">
        <v>81.23</v>
      </c>
      <c r="AR46" s="6">
        <v>97.58</v>
      </c>
      <c r="AS46" s="6">
        <v>30.61</v>
      </c>
      <c r="AT46" s="8">
        <v>667.35</v>
      </c>
      <c r="AU46" s="6">
        <v>647.71</v>
      </c>
      <c r="AV46" s="6">
        <v>469.8</v>
      </c>
      <c r="AW46" s="6">
        <v>1535.18</v>
      </c>
      <c r="AX46" s="6">
        <v>113.86</v>
      </c>
      <c r="AY46" s="6">
        <v>56.76</v>
      </c>
      <c r="AZ46" s="6">
        <v>0</v>
      </c>
      <c r="BA46" s="8">
        <v>872.02</v>
      </c>
      <c r="BB46" s="6">
        <v>128.95</v>
      </c>
      <c r="BC46" s="6">
        <v>199.16</v>
      </c>
      <c r="BD46" s="6">
        <v>30.16</v>
      </c>
      <c r="BE46" s="6">
        <v>11.4</v>
      </c>
      <c r="BF46" s="9">
        <v>20.36</v>
      </c>
      <c r="BG46" s="10">
        <v>0</v>
      </c>
      <c r="BH46" s="6">
        <v>51052.18</v>
      </c>
      <c r="BI46" s="11">
        <f t="shared" si="0"/>
        <v>43850.20000000001</v>
      </c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5">
      <c r="A47" s="68"/>
      <c r="B47" s="38">
        <v>1</v>
      </c>
      <c r="C47" s="58" t="s">
        <v>59</v>
      </c>
      <c r="D47" s="6">
        <v>6937.92</v>
      </c>
      <c r="E47" s="6">
        <v>2905.72</v>
      </c>
      <c r="F47" s="6">
        <v>3113.28</v>
      </c>
      <c r="G47" s="7">
        <v>1645.81</v>
      </c>
      <c r="H47" s="8">
        <v>1922.82</v>
      </c>
      <c r="I47" s="6">
        <v>872.17</v>
      </c>
      <c r="J47" s="6">
        <v>459.31</v>
      </c>
      <c r="K47" s="6">
        <v>1081.37</v>
      </c>
      <c r="L47" s="6">
        <v>97.7</v>
      </c>
      <c r="M47" s="6">
        <v>211.91</v>
      </c>
      <c r="N47" s="6">
        <v>10.39</v>
      </c>
      <c r="O47" s="6">
        <v>0</v>
      </c>
      <c r="P47" s="8">
        <v>656.9</v>
      </c>
      <c r="Q47" s="6">
        <v>258.55</v>
      </c>
      <c r="R47" s="6">
        <v>363.25</v>
      </c>
      <c r="S47" s="6">
        <v>670.5</v>
      </c>
      <c r="T47" s="6">
        <v>879.41</v>
      </c>
      <c r="U47" s="6">
        <v>5988.6</v>
      </c>
      <c r="V47" s="6">
        <v>6297.93</v>
      </c>
      <c r="W47" s="6">
        <v>2543.5</v>
      </c>
      <c r="X47" s="6">
        <v>381.22</v>
      </c>
      <c r="Y47" s="6">
        <v>332.34</v>
      </c>
      <c r="Z47" s="6">
        <v>141.68</v>
      </c>
      <c r="AA47" s="7">
        <v>0</v>
      </c>
      <c r="AB47" s="8">
        <v>1993.81</v>
      </c>
      <c r="AC47" s="6">
        <v>1232.88</v>
      </c>
      <c r="AD47" s="6">
        <v>1550.51</v>
      </c>
      <c r="AE47" s="6">
        <v>1773.81</v>
      </c>
      <c r="AF47" s="6">
        <v>891.29</v>
      </c>
      <c r="AG47" s="6">
        <v>4681.67</v>
      </c>
      <c r="AH47" s="6">
        <v>1933.16</v>
      </c>
      <c r="AI47" s="6">
        <v>31641.67</v>
      </c>
      <c r="AJ47" s="6">
        <v>7225.31</v>
      </c>
      <c r="AK47" s="6">
        <v>6398.3</v>
      </c>
      <c r="AL47" s="6">
        <v>4215.12</v>
      </c>
      <c r="AM47" s="6">
        <v>218.31</v>
      </c>
      <c r="AN47" s="8">
        <v>328.72</v>
      </c>
      <c r="AO47" s="6">
        <v>14822.06</v>
      </c>
      <c r="AP47" s="6">
        <v>1055.45</v>
      </c>
      <c r="AQ47" s="6">
        <v>70.68</v>
      </c>
      <c r="AR47" s="6">
        <v>112.21</v>
      </c>
      <c r="AS47" s="6">
        <v>0</v>
      </c>
      <c r="AT47" s="8">
        <v>837.2</v>
      </c>
      <c r="AU47" s="6">
        <v>348.99</v>
      </c>
      <c r="AV47" s="6">
        <v>160.44</v>
      </c>
      <c r="AW47" s="6">
        <v>729.91</v>
      </c>
      <c r="AX47" s="6">
        <v>126.91</v>
      </c>
      <c r="AY47" s="6">
        <v>0</v>
      </c>
      <c r="AZ47" s="6">
        <v>9.99</v>
      </c>
      <c r="BA47" s="8">
        <v>1553.05</v>
      </c>
      <c r="BB47" s="6">
        <v>373.83</v>
      </c>
      <c r="BC47" s="6">
        <v>126.24</v>
      </c>
      <c r="BD47" s="6">
        <v>156.01</v>
      </c>
      <c r="BE47" s="6">
        <v>69.36</v>
      </c>
      <c r="BF47" s="9">
        <v>39.81</v>
      </c>
      <c r="BG47" s="10">
        <v>0</v>
      </c>
      <c r="BH47" s="6">
        <v>137575.57</v>
      </c>
      <c r="BI47" s="11">
        <f t="shared" si="0"/>
        <v>122448.98</v>
      </c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5">
      <c r="A48" s="68"/>
      <c r="B48" s="38">
        <v>1</v>
      </c>
      <c r="C48" s="58" t="s">
        <v>60</v>
      </c>
      <c r="D48" s="6">
        <v>1790.42</v>
      </c>
      <c r="E48" s="6">
        <v>963.6</v>
      </c>
      <c r="F48" s="6">
        <v>728.25</v>
      </c>
      <c r="G48" s="7">
        <v>451.06</v>
      </c>
      <c r="H48" s="8">
        <v>431.41</v>
      </c>
      <c r="I48" s="6">
        <v>177.53</v>
      </c>
      <c r="J48" s="6">
        <v>77.06</v>
      </c>
      <c r="K48" s="6">
        <v>106.05</v>
      </c>
      <c r="L48" s="6">
        <v>0</v>
      </c>
      <c r="M48" s="6">
        <v>24.91</v>
      </c>
      <c r="N48" s="6">
        <v>0</v>
      </c>
      <c r="O48" s="6">
        <v>0</v>
      </c>
      <c r="P48" s="8">
        <v>134.32</v>
      </c>
      <c r="Q48" s="6">
        <v>67.8</v>
      </c>
      <c r="R48" s="6">
        <v>76.12</v>
      </c>
      <c r="S48" s="6">
        <v>182.3</v>
      </c>
      <c r="T48" s="6">
        <v>117.13</v>
      </c>
      <c r="U48" s="6">
        <v>813.39</v>
      </c>
      <c r="V48" s="6">
        <v>815.48</v>
      </c>
      <c r="W48" s="6">
        <v>1040.22</v>
      </c>
      <c r="X48" s="6">
        <v>0</v>
      </c>
      <c r="Y48" s="6">
        <v>66.87</v>
      </c>
      <c r="Z48" s="6">
        <v>22.02</v>
      </c>
      <c r="AA48" s="7">
        <v>0</v>
      </c>
      <c r="AB48" s="8">
        <v>380.38</v>
      </c>
      <c r="AC48" s="6">
        <v>350.47</v>
      </c>
      <c r="AD48" s="6">
        <v>231.99</v>
      </c>
      <c r="AE48" s="6">
        <v>461.87</v>
      </c>
      <c r="AF48" s="6">
        <v>233.32</v>
      </c>
      <c r="AG48" s="6">
        <v>905.16</v>
      </c>
      <c r="AH48" s="6">
        <v>230.53</v>
      </c>
      <c r="AI48" s="6">
        <v>12375.41</v>
      </c>
      <c r="AJ48" s="6">
        <v>5362.54</v>
      </c>
      <c r="AK48" s="6">
        <v>2636.15</v>
      </c>
      <c r="AL48" s="6">
        <v>1847.44</v>
      </c>
      <c r="AM48" s="6">
        <v>53.73</v>
      </c>
      <c r="AN48" s="8">
        <v>33.89</v>
      </c>
      <c r="AO48" s="6">
        <v>1308.83</v>
      </c>
      <c r="AP48" s="6">
        <v>62.84</v>
      </c>
      <c r="AQ48" s="6">
        <v>13.86</v>
      </c>
      <c r="AR48" s="6">
        <v>12.01</v>
      </c>
      <c r="AS48" s="6">
        <v>36.44</v>
      </c>
      <c r="AT48" s="8">
        <v>179.43</v>
      </c>
      <c r="AU48" s="6">
        <v>44.97</v>
      </c>
      <c r="AV48" s="6">
        <v>18.71</v>
      </c>
      <c r="AW48" s="6">
        <v>37.41</v>
      </c>
      <c r="AX48" s="6">
        <v>23.2</v>
      </c>
      <c r="AY48" s="6">
        <v>0</v>
      </c>
      <c r="AZ48" s="6">
        <v>0</v>
      </c>
      <c r="BA48" s="8">
        <v>368.24</v>
      </c>
      <c r="BB48" s="6">
        <v>32.09</v>
      </c>
      <c r="BC48" s="6">
        <v>0</v>
      </c>
      <c r="BD48" s="6">
        <v>12.01</v>
      </c>
      <c r="BE48" s="6">
        <v>9.32</v>
      </c>
      <c r="BF48" s="9">
        <v>0</v>
      </c>
      <c r="BG48" s="10">
        <v>0</v>
      </c>
      <c r="BH48" s="6">
        <v>31831.26</v>
      </c>
      <c r="BI48" s="11">
        <f t="shared" si="0"/>
        <v>35348.18000000001</v>
      </c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5">
      <c r="A49" s="68"/>
      <c r="B49" s="38">
        <v>2</v>
      </c>
      <c r="C49" s="58" t="s">
        <v>61</v>
      </c>
      <c r="D49" s="6">
        <v>5261.87</v>
      </c>
      <c r="E49" s="6">
        <v>4253.99</v>
      </c>
      <c r="F49" s="6">
        <v>1585.16</v>
      </c>
      <c r="G49" s="7">
        <v>1641.25</v>
      </c>
      <c r="H49" s="8">
        <v>1731.96</v>
      </c>
      <c r="I49" s="6">
        <v>1671.12</v>
      </c>
      <c r="J49" s="6">
        <v>495.71</v>
      </c>
      <c r="K49" s="6">
        <v>265.4</v>
      </c>
      <c r="L49" s="6">
        <v>43.12</v>
      </c>
      <c r="M49" s="6">
        <v>169.22</v>
      </c>
      <c r="N49" s="6">
        <v>97.9</v>
      </c>
      <c r="O49" s="6">
        <v>0</v>
      </c>
      <c r="P49" s="8">
        <v>712.5</v>
      </c>
      <c r="Q49" s="6">
        <v>473.31</v>
      </c>
      <c r="R49" s="6">
        <v>452.01</v>
      </c>
      <c r="S49" s="6">
        <v>839.81</v>
      </c>
      <c r="T49" s="6">
        <v>648.92</v>
      </c>
      <c r="U49" s="6">
        <v>1094.33</v>
      </c>
      <c r="V49" s="6">
        <v>299.65</v>
      </c>
      <c r="W49" s="6">
        <v>171.74</v>
      </c>
      <c r="X49" s="6">
        <v>30.7</v>
      </c>
      <c r="Y49" s="6">
        <v>28.29</v>
      </c>
      <c r="Z49" s="6">
        <v>116.67</v>
      </c>
      <c r="AA49" s="7">
        <v>0</v>
      </c>
      <c r="AB49" s="8">
        <v>1687.33</v>
      </c>
      <c r="AC49" s="6">
        <v>1310.11</v>
      </c>
      <c r="AD49" s="6">
        <v>1338.66</v>
      </c>
      <c r="AE49" s="6">
        <v>1952.1</v>
      </c>
      <c r="AF49" s="6">
        <v>698.55</v>
      </c>
      <c r="AG49" s="6">
        <v>2821.27</v>
      </c>
      <c r="AH49" s="6">
        <v>701.69</v>
      </c>
      <c r="AI49" s="6">
        <v>10771.41</v>
      </c>
      <c r="AJ49" s="6">
        <v>3137.42</v>
      </c>
      <c r="AK49" s="6">
        <v>30451.81</v>
      </c>
      <c r="AL49" s="6">
        <v>5648.51</v>
      </c>
      <c r="AM49" s="6">
        <v>280.66</v>
      </c>
      <c r="AN49" s="8">
        <v>188.26</v>
      </c>
      <c r="AO49" s="6">
        <v>3950.38</v>
      </c>
      <c r="AP49" s="6">
        <v>390.91</v>
      </c>
      <c r="AQ49" s="6">
        <v>46.26</v>
      </c>
      <c r="AR49" s="6">
        <v>52.65</v>
      </c>
      <c r="AS49" s="6">
        <v>35.43</v>
      </c>
      <c r="AT49" s="8">
        <v>663.74</v>
      </c>
      <c r="AU49" s="6">
        <v>338.99</v>
      </c>
      <c r="AV49" s="6">
        <v>298.59</v>
      </c>
      <c r="AW49" s="6">
        <v>172.83</v>
      </c>
      <c r="AX49" s="6">
        <v>106.72</v>
      </c>
      <c r="AY49" s="6">
        <v>0</v>
      </c>
      <c r="AZ49" s="6">
        <v>14.71</v>
      </c>
      <c r="BA49" s="8">
        <v>992</v>
      </c>
      <c r="BB49" s="6">
        <v>67.57</v>
      </c>
      <c r="BC49" s="6">
        <v>14.71</v>
      </c>
      <c r="BD49" s="6">
        <v>13.62</v>
      </c>
      <c r="BE49" s="6">
        <v>11.31</v>
      </c>
      <c r="BF49" s="9">
        <v>44.29</v>
      </c>
      <c r="BG49" s="10">
        <v>0</v>
      </c>
      <c r="BH49" s="6">
        <v>80059.66</v>
      </c>
      <c r="BI49" s="11">
        <f t="shared" si="0"/>
        <v>90287.12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5">
      <c r="A50" s="68"/>
      <c r="B50" s="38">
        <v>2</v>
      </c>
      <c r="C50" s="58" t="s">
        <v>62</v>
      </c>
      <c r="D50" s="6">
        <v>3309.97</v>
      </c>
      <c r="E50" s="6">
        <v>3037.49</v>
      </c>
      <c r="F50" s="6">
        <v>1450.26</v>
      </c>
      <c r="G50" s="7">
        <v>1182.71</v>
      </c>
      <c r="H50" s="8">
        <v>1171.73</v>
      </c>
      <c r="I50" s="6">
        <v>1033.67</v>
      </c>
      <c r="J50" s="6">
        <v>1059.27</v>
      </c>
      <c r="K50" s="6">
        <v>595.34</v>
      </c>
      <c r="L50" s="6">
        <v>415.42</v>
      </c>
      <c r="M50" s="6">
        <v>767.33</v>
      </c>
      <c r="N50" s="6">
        <v>0</v>
      </c>
      <c r="O50" s="6">
        <v>0</v>
      </c>
      <c r="P50" s="8">
        <v>448.02</v>
      </c>
      <c r="Q50" s="6">
        <v>224.45</v>
      </c>
      <c r="R50" s="6">
        <v>760.66</v>
      </c>
      <c r="S50" s="6">
        <v>477.18</v>
      </c>
      <c r="T50" s="6">
        <v>616.33</v>
      </c>
      <c r="U50" s="6">
        <v>1099.08</v>
      </c>
      <c r="V50" s="6">
        <v>324.13</v>
      </c>
      <c r="W50" s="6">
        <v>2585.31</v>
      </c>
      <c r="X50" s="6">
        <v>520.76</v>
      </c>
      <c r="Y50" s="6">
        <v>576.73</v>
      </c>
      <c r="Z50" s="6">
        <v>547.8</v>
      </c>
      <c r="AA50" s="7">
        <v>0</v>
      </c>
      <c r="AB50" s="8">
        <v>646.58</v>
      </c>
      <c r="AC50" s="6">
        <v>789.1</v>
      </c>
      <c r="AD50" s="6">
        <v>444.35</v>
      </c>
      <c r="AE50" s="6">
        <v>937.79</v>
      </c>
      <c r="AF50" s="6">
        <v>443.04</v>
      </c>
      <c r="AG50" s="6">
        <v>1681.66</v>
      </c>
      <c r="AH50" s="6">
        <v>629.26</v>
      </c>
      <c r="AI50" s="6">
        <v>5524.55</v>
      </c>
      <c r="AJ50" s="6">
        <v>2330.87</v>
      </c>
      <c r="AK50" s="6">
        <v>6341.21</v>
      </c>
      <c r="AL50" s="6">
        <v>41970.08</v>
      </c>
      <c r="AM50" s="6">
        <v>303.36</v>
      </c>
      <c r="AN50" s="8">
        <v>30.11</v>
      </c>
      <c r="AO50" s="6">
        <v>1717.59</v>
      </c>
      <c r="AP50" s="6">
        <v>121.23</v>
      </c>
      <c r="AQ50" s="6">
        <v>10.39</v>
      </c>
      <c r="AR50" s="6">
        <v>43.15</v>
      </c>
      <c r="AS50" s="6">
        <v>0</v>
      </c>
      <c r="AT50" s="8">
        <v>439.26</v>
      </c>
      <c r="AU50" s="6">
        <v>147.57</v>
      </c>
      <c r="AV50" s="6">
        <v>80.47</v>
      </c>
      <c r="AW50" s="6">
        <v>161.7</v>
      </c>
      <c r="AX50" s="6">
        <v>58.09</v>
      </c>
      <c r="AY50" s="6">
        <v>14.62</v>
      </c>
      <c r="AZ50" s="6">
        <v>0</v>
      </c>
      <c r="BA50" s="8">
        <v>430.93</v>
      </c>
      <c r="BB50" s="6">
        <v>54.14</v>
      </c>
      <c r="BC50" s="6">
        <v>93.77</v>
      </c>
      <c r="BD50" s="6">
        <v>30.6</v>
      </c>
      <c r="BE50" s="6">
        <v>0</v>
      </c>
      <c r="BF50" s="9">
        <v>9.32</v>
      </c>
      <c r="BG50" s="10">
        <v>0</v>
      </c>
      <c r="BH50" s="6">
        <v>84776.76</v>
      </c>
      <c r="BI50" s="11">
        <f t="shared" si="0"/>
        <v>87688.43</v>
      </c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5.75" thickBot="1">
      <c r="A51" s="69"/>
      <c r="B51" s="48">
        <v>3</v>
      </c>
      <c r="C51" s="52" t="s">
        <v>40</v>
      </c>
      <c r="D51" s="12">
        <v>561.56</v>
      </c>
      <c r="E51" s="12">
        <v>456.18</v>
      </c>
      <c r="F51" s="12">
        <v>182.71</v>
      </c>
      <c r="G51" s="13">
        <v>195.64</v>
      </c>
      <c r="H51" s="14">
        <v>870.14</v>
      </c>
      <c r="I51" s="12">
        <v>36.9</v>
      </c>
      <c r="J51" s="12">
        <v>55.52</v>
      </c>
      <c r="K51" s="12">
        <v>23.25</v>
      </c>
      <c r="L51" s="12">
        <v>32.19</v>
      </c>
      <c r="M51" s="12">
        <v>36.05</v>
      </c>
      <c r="N51" s="12">
        <v>22.22</v>
      </c>
      <c r="O51" s="12">
        <v>0</v>
      </c>
      <c r="P51" s="14">
        <v>57.3</v>
      </c>
      <c r="Q51" s="12">
        <v>83.52</v>
      </c>
      <c r="R51" s="12">
        <v>76.99</v>
      </c>
      <c r="S51" s="12">
        <v>63.61</v>
      </c>
      <c r="T51" s="12">
        <v>84.22</v>
      </c>
      <c r="U51" s="12">
        <v>32.57</v>
      </c>
      <c r="V51" s="12">
        <v>37.26</v>
      </c>
      <c r="W51" s="12">
        <v>60.94</v>
      </c>
      <c r="X51" s="12">
        <v>28.22</v>
      </c>
      <c r="Y51" s="12">
        <v>48.93</v>
      </c>
      <c r="Z51" s="12">
        <v>16.25</v>
      </c>
      <c r="AA51" s="13">
        <v>0</v>
      </c>
      <c r="AB51" s="14">
        <v>147.53</v>
      </c>
      <c r="AC51" s="12">
        <v>115.43</v>
      </c>
      <c r="AD51" s="12">
        <v>77.77</v>
      </c>
      <c r="AE51" s="12">
        <v>150.41</v>
      </c>
      <c r="AF51" s="12">
        <v>36.1</v>
      </c>
      <c r="AG51" s="12">
        <v>134.99</v>
      </c>
      <c r="AH51" s="12">
        <v>10.39</v>
      </c>
      <c r="AI51" s="12">
        <v>384.56</v>
      </c>
      <c r="AJ51" s="12">
        <v>89.28</v>
      </c>
      <c r="AK51" s="12">
        <v>1020.71</v>
      </c>
      <c r="AL51" s="12">
        <v>503.84</v>
      </c>
      <c r="AM51" s="12">
        <v>277.64</v>
      </c>
      <c r="AN51" s="14">
        <v>14.69</v>
      </c>
      <c r="AO51" s="12">
        <v>299.57</v>
      </c>
      <c r="AP51" s="12">
        <v>20.11</v>
      </c>
      <c r="AQ51" s="12">
        <v>15.94</v>
      </c>
      <c r="AR51" s="12">
        <v>0</v>
      </c>
      <c r="AS51" s="12">
        <v>0</v>
      </c>
      <c r="AT51" s="14">
        <v>57.26</v>
      </c>
      <c r="AU51" s="12">
        <v>0</v>
      </c>
      <c r="AV51" s="12">
        <v>15.04</v>
      </c>
      <c r="AW51" s="12">
        <v>30.18</v>
      </c>
      <c r="AX51" s="12">
        <v>0</v>
      </c>
      <c r="AY51" s="12">
        <v>0</v>
      </c>
      <c r="AZ51" s="12">
        <v>0</v>
      </c>
      <c r="BA51" s="14">
        <v>128.88</v>
      </c>
      <c r="BB51" s="12">
        <v>70.87</v>
      </c>
      <c r="BC51" s="12">
        <v>0</v>
      </c>
      <c r="BD51" s="12">
        <v>0</v>
      </c>
      <c r="BE51" s="12">
        <v>0</v>
      </c>
      <c r="BF51" s="15">
        <v>9.32</v>
      </c>
      <c r="BG51" s="16">
        <v>0</v>
      </c>
      <c r="BH51" s="12">
        <v>3550.55</v>
      </c>
      <c r="BI51" s="17">
        <f t="shared" si="0"/>
        <v>6672.6799999999985</v>
      </c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5">
      <c r="A52" s="73" t="s">
        <v>23</v>
      </c>
      <c r="B52" s="50">
        <v>0</v>
      </c>
      <c r="C52" s="51" t="s">
        <v>63</v>
      </c>
      <c r="D52" s="18">
        <v>2045.61</v>
      </c>
      <c r="E52" s="18">
        <v>821.44</v>
      </c>
      <c r="F52" s="18">
        <v>1354.43</v>
      </c>
      <c r="G52" s="19">
        <v>1159.87</v>
      </c>
      <c r="H52" s="20">
        <v>1103.78</v>
      </c>
      <c r="I52" s="18">
        <v>1227.78</v>
      </c>
      <c r="J52" s="18">
        <v>160.54</v>
      </c>
      <c r="K52" s="18">
        <v>104.95</v>
      </c>
      <c r="L52" s="18">
        <v>10.31</v>
      </c>
      <c r="M52" s="18">
        <v>0</v>
      </c>
      <c r="N52" s="18">
        <v>0</v>
      </c>
      <c r="O52" s="18">
        <v>0</v>
      </c>
      <c r="P52" s="20">
        <v>290.91</v>
      </c>
      <c r="Q52" s="18">
        <v>266.74</v>
      </c>
      <c r="R52" s="18">
        <v>393.27</v>
      </c>
      <c r="S52" s="18">
        <v>719.95</v>
      </c>
      <c r="T52" s="18">
        <v>132.38</v>
      </c>
      <c r="U52" s="18">
        <v>233.56</v>
      </c>
      <c r="V52" s="18">
        <v>0</v>
      </c>
      <c r="W52" s="18">
        <v>28.95</v>
      </c>
      <c r="X52" s="18">
        <v>47.93</v>
      </c>
      <c r="Y52" s="18">
        <v>0</v>
      </c>
      <c r="Z52" s="18">
        <v>10.11</v>
      </c>
      <c r="AA52" s="19">
        <v>0</v>
      </c>
      <c r="AB52" s="20">
        <v>724.45</v>
      </c>
      <c r="AC52" s="18">
        <v>1014.58</v>
      </c>
      <c r="AD52" s="18">
        <v>2025.85</v>
      </c>
      <c r="AE52" s="18">
        <v>722.03</v>
      </c>
      <c r="AF52" s="18">
        <v>1510.54</v>
      </c>
      <c r="AG52" s="18">
        <v>1606.63</v>
      </c>
      <c r="AH52" s="18">
        <v>2003.67</v>
      </c>
      <c r="AI52" s="18">
        <v>216.3</v>
      </c>
      <c r="AJ52" s="18">
        <v>27.12</v>
      </c>
      <c r="AK52" s="18">
        <v>108.57</v>
      </c>
      <c r="AL52" s="18">
        <v>94.88</v>
      </c>
      <c r="AM52" s="18">
        <v>19.2</v>
      </c>
      <c r="AN52" s="20">
        <v>1814.88</v>
      </c>
      <c r="AO52" s="18">
        <v>2193.65</v>
      </c>
      <c r="AP52" s="18">
        <v>584.2</v>
      </c>
      <c r="AQ52" s="18">
        <v>95.21</v>
      </c>
      <c r="AR52" s="18">
        <v>120.73</v>
      </c>
      <c r="AS52" s="18">
        <v>0</v>
      </c>
      <c r="AT52" s="20">
        <v>1085.75</v>
      </c>
      <c r="AU52" s="18">
        <v>1376.12</v>
      </c>
      <c r="AV52" s="18">
        <v>331.12</v>
      </c>
      <c r="AW52" s="18">
        <v>1343.27</v>
      </c>
      <c r="AX52" s="18">
        <v>128.64</v>
      </c>
      <c r="AY52" s="18">
        <v>0</v>
      </c>
      <c r="AZ52" s="18">
        <v>34.14</v>
      </c>
      <c r="BA52" s="20">
        <v>643.28</v>
      </c>
      <c r="BB52" s="18">
        <v>117.36</v>
      </c>
      <c r="BC52" s="18">
        <v>106.2</v>
      </c>
      <c r="BD52" s="18">
        <v>19.48</v>
      </c>
      <c r="BE52" s="18">
        <v>0</v>
      </c>
      <c r="BF52" s="21">
        <v>0</v>
      </c>
      <c r="BG52" s="22">
        <v>0</v>
      </c>
      <c r="BH52" s="18">
        <v>26873.2</v>
      </c>
      <c r="BI52" s="23">
        <f t="shared" si="0"/>
        <v>30180.36</v>
      </c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5">
      <c r="A53" s="68"/>
      <c r="B53" s="38">
        <v>1</v>
      </c>
      <c r="C53" s="58" t="s">
        <v>64</v>
      </c>
      <c r="D53" s="6">
        <v>9636.16</v>
      </c>
      <c r="E53" s="6">
        <v>4452.77</v>
      </c>
      <c r="F53" s="6">
        <v>6322.17</v>
      </c>
      <c r="G53" s="7">
        <v>4122.72</v>
      </c>
      <c r="H53" s="8">
        <v>3269.49</v>
      </c>
      <c r="I53" s="6">
        <v>2717.05</v>
      </c>
      <c r="J53" s="6">
        <v>926.01</v>
      </c>
      <c r="K53" s="6">
        <v>761.38</v>
      </c>
      <c r="L53" s="6">
        <v>179.15</v>
      </c>
      <c r="M53" s="6">
        <v>421.71</v>
      </c>
      <c r="N53" s="6">
        <v>0</v>
      </c>
      <c r="O53" s="6">
        <v>0</v>
      </c>
      <c r="P53" s="8">
        <v>883.12</v>
      </c>
      <c r="Q53" s="6">
        <v>686.7</v>
      </c>
      <c r="R53" s="6">
        <v>718.51</v>
      </c>
      <c r="S53" s="6">
        <v>1347.17</v>
      </c>
      <c r="T53" s="6">
        <v>1133.27</v>
      </c>
      <c r="U53" s="6">
        <v>11645.75</v>
      </c>
      <c r="V53" s="6">
        <v>1071.35</v>
      </c>
      <c r="W53" s="6">
        <v>438.86</v>
      </c>
      <c r="X53" s="6">
        <v>109.34</v>
      </c>
      <c r="Y53" s="6">
        <v>182.48</v>
      </c>
      <c r="Z53" s="6">
        <v>138.47</v>
      </c>
      <c r="AA53" s="7">
        <v>34.55</v>
      </c>
      <c r="AB53" s="8">
        <v>3897.91</v>
      </c>
      <c r="AC53" s="6">
        <v>5321.89</v>
      </c>
      <c r="AD53" s="6">
        <v>4818.07</v>
      </c>
      <c r="AE53" s="6">
        <v>2959.54</v>
      </c>
      <c r="AF53" s="6">
        <v>4623.5</v>
      </c>
      <c r="AG53" s="6">
        <v>9007.6</v>
      </c>
      <c r="AH53" s="6">
        <v>10546.51</v>
      </c>
      <c r="AI53" s="6">
        <v>17602.14</v>
      </c>
      <c r="AJ53" s="6">
        <v>1444.17</v>
      </c>
      <c r="AK53" s="6">
        <v>3119.84</v>
      </c>
      <c r="AL53" s="6">
        <v>2018.15</v>
      </c>
      <c r="AM53" s="6">
        <v>118.99</v>
      </c>
      <c r="AN53" s="8">
        <v>2294.61</v>
      </c>
      <c r="AO53" s="6">
        <v>95908.63</v>
      </c>
      <c r="AP53" s="6">
        <v>16037.04</v>
      </c>
      <c r="AQ53" s="6">
        <v>665.57</v>
      </c>
      <c r="AR53" s="6">
        <v>2107.58</v>
      </c>
      <c r="AS53" s="6">
        <v>0</v>
      </c>
      <c r="AT53" s="8">
        <v>3639.67</v>
      </c>
      <c r="AU53" s="6">
        <v>2062.1</v>
      </c>
      <c r="AV53" s="6">
        <v>671.41</v>
      </c>
      <c r="AW53" s="6">
        <v>2277.66</v>
      </c>
      <c r="AX53" s="6">
        <v>462.38</v>
      </c>
      <c r="AY53" s="6">
        <v>162.75</v>
      </c>
      <c r="AZ53" s="6">
        <v>0</v>
      </c>
      <c r="BA53" s="8">
        <v>2942.84</v>
      </c>
      <c r="BB53" s="6">
        <v>522.69</v>
      </c>
      <c r="BC53" s="6">
        <v>287.47</v>
      </c>
      <c r="BD53" s="6">
        <v>332.42</v>
      </c>
      <c r="BE53" s="6">
        <v>44.87</v>
      </c>
      <c r="BF53" s="9">
        <v>86.91</v>
      </c>
      <c r="BG53" s="10">
        <v>14.5</v>
      </c>
      <c r="BH53" s="6">
        <v>231933.78</v>
      </c>
      <c r="BI53" s="11">
        <f t="shared" si="0"/>
        <v>247197.59000000003</v>
      </c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5">
      <c r="A54" s="68"/>
      <c r="B54" s="38">
        <v>2</v>
      </c>
      <c r="C54" s="58" t="s">
        <v>65</v>
      </c>
      <c r="D54" s="6">
        <v>1164.23</v>
      </c>
      <c r="E54" s="6">
        <v>1002.2</v>
      </c>
      <c r="F54" s="6">
        <v>992.16</v>
      </c>
      <c r="G54" s="7">
        <v>723.55</v>
      </c>
      <c r="H54" s="8">
        <v>715.11</v>
      </c>
      <c r="I54" s="6">
        <v>644.09</v>
      </c>
      <c r="J54" s="6">
        <v>140.65</v>
      </c>
      <c r="K54" s="6">
        <v>215.59</v>
      </c>
      <c r="L54" s="6">
        <v>0</v>
      </c>
      <c r="M54" s="6">
        <v>49.19</v>
      </c>
      <c r="N54" s="6">
        <v>0</v>
      </c>
      <c r="O54" s="6">
        <v>14.42</v>
      </c>
      <c r="P54" s="8">
        <v>238.59</v>
      </c>
      <c r="Q54" s="6">
        <v>240.15</v>
      </c>
      <c r="R54" s="6">
        <v>239.54</v>
      </c>
      <c r="S54" s="6">
        <v>295.02</v>
      </c>
      <c r="T54" s="6">
        <v>328.52</v>
      </c>
      <c r="U54" s="6">
        <v>1661.37</v>
      </c>
      <c r="V54" s="6">
        <v>66.69</v>
      </c>
      <c r="W54" s="6">
        <v>30.54</v>
      </c>
      <c r="X54" s="6">
        <v>17</v>
      </c>
      <c r="Y54" s="6">
        <v>10.56</v>
      </c>
      <c r="Z54" s="6">
        <v>21.83</v>
      </c>
      <c r="AA54" s="7">
        <v>20.7</v>
      </c>
      <c r="AB54" s="8">
        <v>468.49</v>
      </c>
      <c r="AC54" s="6">
        <v>664.53</v>
      </c>
      <c r="AD54" s="6">
        <v>881.74</v>
      </c>
      <c r="AE54" s="6">
        <v>250.4</v>
      </c>
      <c r="AF54" s="6">
        <v>844.24</v>
      </c>
      <c r="AG54" s="6">
        <v>1463.94</v>
      </c>
      <c r="AH54" s="6">
        <v>2838.04</v>
      </c>
      <c r="AI54" s="6">
        <v>1527.35</v>
      </c>
      <c r="AJ54" s="6">
        <v>40.73</v>
      </c>
      <c r="AK54" s="6">
        <v>656.27</v>
      </c>
      <c r="AL54" s="6">
        <v>109.99</v>
      </c>
      <c r="AM54" s="6">
        <v>38.96</v>
      </c>
      <c r="AN54" s="8">
        <v>398.72</v>
      </c>
      <c r="AO54" s="6">
        <v>22623.98</v>
      </c>
      <c r="AP54" s="6">
        <v>4853.02</v>
      </c>
      <c r="AQ54" s="6">
        <v>37.06</v>
      </c>
      <c r="AR54" s="6">
        <v>70.41</v>
      </c>
      <c r="AS54" s="6">
        <v>82.04</v>
      </c>
      <c r="AT54" s="8">
        <v>1225.4</v>
      </c>
      <c r="AU54" s="6">
        <v>889.29</v>
      </c>
      <c r="AV54" s="6">
        <v>223.61</v>
      </c>
      <c r="AW54" s="6">
        <v>175.76</v>
      </c>
      <c r="AX54" s="6">
        <v>45.93</v>
      </c>
      <c r="AY54" s="6">
        <v>26.3</v>
      </c>
      <c r="AZ54" s="6">
        <v>24.82</v>
      </c>
      <c r="BA54" s="8">
        <v>548.74</v>
      </c>
      <c r="BB54" s="6">
        <v>97.4</v>
      </c>
      <c r="BC54" s="6">
        <v>87.02</v>
      </c>
      <c r="BD54" s="6">
        <v>35.6</v>
      </c>
      <c r="BE54" s="6">
        <v>10.61</v>
      </c>
      <c r="BF54" s="9">
        <v>0</v>
      </c>
      <c r="BG54" s="10">
        <v>0</v>
      </c>
      <c r="BH54" s="6">
        <v>34163.77</v>
      </c>
      <c r="BI54" s="11">
        <f t="shared" si="0"/>
        <v>50072.09000000001</v>
      </c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5">
      <c r="A55" s="68"/>
      <c r="B55" s="38">
        <v>2</v>
      </c>
      <c r="C55" s="58" t="s">
        <v>66</v>
      </c>
      <c r="D55" s="6">
        <v>3242.74</v>
      </c>
      <c r="E55" s="6">
        <v>535.67</v>
      </c>
      <c r="F55" s="6">
        <v>1122.44</v>
      </c>
      <c r="G55" s="7">
        <v>674.46</v>
      </c>
      <c r="H55" s="8">
        <v>1013.59</v>
      </c>
      <c r="I55" s="6">
        <v>686.85</v>
      </c>
      <c r="J55" s="6">
        <v>223.42</v>
      </c>
      <c r="K55" s="6">
        <v>59.25</v>
      </c>
      <c r="L55" s="6">
        <v>0</v>
      </c>
      <c r="M55" s="6">
        <v>70.21</v>
      </c>
      <c r="N55" s="6">
        <v>0</v>
      </c>
      <c r="O55" s="6">
        <v>26.6</v>
      </c>
      <c r="P55" s="8">
        <v>217.79</v>
      </c>
      <c r="Q55" s="6">
        <v>90.71</v>
      </c>
      <c r="R55" s="6">
        <v>36.07</v>
      </c>
      <c r="S55" s="6">
        <v>60.55</v>
      </c>
      <c r="T55" s="6">
        <v>60.31</v>
      </c>
      <c r="U55" s="6">
        <v>33.29</v>
      </c>
      <c r="V55" s="6">
        <v>0</v>
      </c>
      <c r="W55" s="6">
        <v>67.53</v>
      </c>
      <c r="X55" s="6">
        <v>15.69</v>
      </c>
      <c r="Y55" s="6">
        <v>0</v>
      </c>
      <c r="Z55" s="6">
        <v>0</v>
      </c>
      <c r="AA55" s="7">
        <v>0</v>
      </c>
      <c r="AB55" s="8">
        <v>389.19</v>
      </c>
      <c r="AC55" s="6">
        <v>385.93</v>
      </c>
      <c r="AD55" s="6">
        <v>242.46</v>
      </c>
      <c r="AE55" s="6">
        <v>69.88</v>
      </c>
      <c r="AF55" s="6">
        <v>26.08</v>
      </c>
      <c r="AG55" s="6">
        <v>192.58</v>
      </c>
      <c r="AH55" s="6">
        <v>100.51</v>
      </c>
      <c r="AI55" s="6">
        <v>9.56</v>
      </c>
      <c r="AJ55" s="6">
        <v>0</v>
      </c>
      <c r="AK55" s="6">
        <v>17.26</v>
      </c>
      <c r="AL55" s="6">
        <v>26.7</v>
      </c>
      <c r="AM55" s="6">
        <v>0</v>
      </c>
      <c r="AN55" s="8">
        <v>127.74</v>
      </c>
      <c r="AO55" s="6">
        <v>578.58</v>
      </c>
      <c r="AP55" s="6">
        <v>0</v>
      </c>
      <c r="AQ55" s="6">
        <v>8920.38</v>
      </c>
      <c r="AR55" s="6">
        <v>5712.34</v>
      </c>
      <c r="AS55" s="6">
        <v>36.76</v>
      </c>
      <c r="AT55" s="8">
        <v>712.64</v>
      </c>
      <c r="AU55" s="6">
        <v>160.5</v>
      </c>
      <c r="AV55" s="6">
        <v>728.14</v>
      </c>
      <c r="AW55" s="6">
        <v>1865.45</v>
      </c>
      <c r="AX55" s="6">
        <v>412.11</v>
      </c>
      <c r="AY55" s="6">
        <v>32.37</v>
      </c>
      <c r="AZ55" s="6">
        <v>19.95</v>
      </c>
      <c r="BA55" s="8">
        <v>796.39</v>
      </c>
      <c r="BB55" s="6">
        <v>391.18</v>
      </c>
      <c r="BC55" s="6">
        <v>222.1</v>
      </c>
      <c r="BD55" s="6">
        <v>51.78</v>
      </c>
      <c r="BE55" s="6">
        <v>55.09</v>
      </c>
      <c r="BF55" s="9">
        <v>14.5</v>
      </c>
      <c r="BG55" s="10">
        <v>0</v>
      </c>
      <c r="BH55" s="6">
        <v>25178.99</v>
      </c>
      <c r="BI55" s="11">
        <f t="shared" si="0"/>
        <v>30535.319999999996</v>
      </c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5">
      <c r="A56" s="68"/>
      <c r="B56" s="38">
        <v>2</v>
      </c>
      <c r="C56" s="58" t="s">
        <v>67</v>
      </c>
      <c r="D56" s="6">
        <v>4232.33</v>
      </c>
      <c r="E56" s="6">
        <v>1647.74</v>
      </c>
      <c r="F56" s="6">
        <v>1894.04</v>
      </c>
      <c r="G56" s="7">
        <v>1081.16</v>
      </c>
      <c r="H56" s="8">
        <v>965.27</v>
      </c>
      <c r="I56" s="6">
        <v>886.36</v>
      </c>
      <c r="J56" s="6">
        <v>176.08</v>
      </c>
      <c r="K56" s="6">
        <v>114.3</v>
      </c>
      <c r="L56" s="6">
        <v>0</v>
      </c>
      <c r="M56" s="6">
        <v>118.45</v>
      </c>
      <c r="N56" s="6">
        <v>0</v>
      </c>
      <c r="O56" s="6">
        <v>26.6</v>
      </c>
      <c r="P56" s="8">
        <v>341.38</v>
      </c>
      <c r="Q56" s="6">
        <v>316.55</v>
      </c>
      <c r="R56" s="6">
        <v>211.52</v>
      </c>
      <c r="S56" s="6">
        <v>114.56</v>
      </c>
      <c r="T56" s="6">
        <v>149.49</v>
      </c>
      <c r="U56" s="6">
        <v>26.25</v>
      </c>
      <c r="V56" s="6">
        <v>89.77</v>
      </c>
      <c r="W56" s="6">
        <v>0</v>
      </c>
      <c r="X56" s="6">
        <v>0</v>
      </c>
      <c r="Y56" s="6">
        <v>14.01</v>
      </c>
      <c r="Z56" s="6">
        <v>23.31</v>
      </c>
      <c r="AA56" s="7">
        <v>0</v>
      </c>
      <c r="AB56" s="8">
        <v>501.81</v>
      </c>
      <c r="AC56" s="6">
        <v>308.42</v>
      </c>
      <c r="AD56" s="6">
        <v>250.18</v>
      </c>
      <c r="AE56" s="6">
        <v>174.1</v>
      </c>
      <c r="AF56" s="6">
        <v>62.31</v>
      </c>
      <c r="AG56" s="6">
        <v>263.74</v>
      </c>
      <c r="AH56" s="6">
        <v>271.52</v>
      </c>
      <c r="AI56" s="6">
        <v>198.64</v>
      </c>
      <c r="AJ56" s="6">
        <v>22.6</v>
      </c>
      <c r="AK56" s="6">
        <v>36.33</v>
      </c>
      <c r="AL56" s="6">
        <v>35.13</v>
      </c>
      <c r="AM56" s="6">
        <v>0</v>
      </c>
      <c r="AN56" s="8">
        <v>287.58</v>
      </c>
      <c r="AO56" s="6">
        <v>1915.59</v>
      </c>
      <c r="AP56" s="6">
        <v>52.6</v>
      </c>
      <c r="AQ56" s="6">
        <v>3103.73</v>
      </c>
      <c r="AR56" s="6">
        <v>30438.45</v>
      </c>
      <c r="AS56" s="6">
        <v>33.22</v>
      </c>
      <c r="AT56" s="8">
        <v>1416.99</v>
      </c>
      <c r="AU56" s="6">
        <v>532.41</v>
      </c>
      <c r="AV56" s="6">
        <v>2545.69</v>
      </c>
      <c r="AW56" s="6">
        <v>10466.97</v>
      </c>
      <c r="AX56" s="6">
        <v>1348.69</v>
      </c>
      <c r="AY56" s="6">
        <v>58.4</v>
      </c>
      <c r="AZ56" s="6">
        <v>12.47</v>
      </c>
      <c r="BA56" s="8">
        <v>1373.06</v>
      </c>
      <c r="BB56" s="6">
        <v>1140.21</v>
      </c>
      <c r="BC56" s="6">
        <v>193.6</v>
      </c>
      <c r="BD56" s="6">
        <v>281.36</v>
      </c>
      <c r="BE56" s="6">
        <v>117.42</v>
      </c>
      <c r="BF56" s="9">
        <v>45.98</v>
      </c>
      <c r="BG56" s="10">
        <v>0</v>
      </c>
      <c r="BH56" s="6">
        <v>64125.93</v>
      </c>
      <c r="BI56" s="11">
        <f t="shared" si="0"/>
        <v>69918.37</v>
      </c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5.75" thickBot="1">
      <c r="A57" s="69"/>
      <c r="B57" s="48">
        <v>3</v>
      </c>
      <c r="C57" s="52" t="s">
        <v>40</v>
      </c>
      <c r="D57" s="12">
        <v>97.81</v>
      </c>
      <c r="E57" s="12">
        <v>89.99</v>
      </c>
      <c r="F57" s="12">
        <v>55.37</v>
      </c>
      <c r="G57" s="13">
        <v>0</v>
      </c>
      <c r="H57" s="14">
        <v>38.06</v>
      </c>
      <c r="I57" s="12">
        <v>37.72</v>
      </c>
      <c r="J57" s="12">
        <v>26.08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4">
        <v>71.39</v>
      </c>
      <c r="Q57" s="12">
        <v>20.39</v>
      </c>
      <c r="R57" s="12">
        <v>0</v>
      </c>
      <c r="S57" s="12">
        <v>0</v>
      </c>
      <c r="T57" s="12">
        <v>0</v>
      </c>
      <c r="U57" s="12">
        <v>37.54</v>
      </c>
      <c r="V57" s="12">
        <v>0</v>
      </c>
      <c r="W57" s="12">
        <v>12.2</v>
      </c>
      <c r="X57" s="12">
        <v>0</v>
      </c>
      <c r="Y57" s="12">
        <v>0</v>
      </c>
      <c r="Z57" s="12">
        <v>29.71</v>
      </c>
      <c r="AA57" s="13">
        <v>0</v>
      </c>
      <c r="AB57" s="14">
        <v>36.9</v>
      </c>
      <c r="AC57" s="12">
        <v>54.92</v>
      </c>
      <c r="AD57" s="12">
        <v>0</v>
      </c>
      <c r="AE57" s="12">
        <v>11.64</v>
      </c>
      <c r="AF57" s="12">
        <v>0</v>
      </c>
      <c r="AG57" s="12">
        <v>23.73</v>
      </c>
      <c r="AH57" s="12">
        <v>0</v>
      </c>
      <c r="AI57" s="12">
        <v>0</v>
      </c>
      <c r="AJ57" s="12">
        <v>0</v>
      </c>
      <c r="AK57" s="12">
        <v>15.04</v>
      </c>
      <c r="AL57" s="12">
        <v>12.2</v>
      </c>
      <c r="AM57" s="12">
        <v>0</v>
      </c>
      <c r="AN57" s="14">
        <v>0</v>
      </c>
      <c r="AO57" s="12">
        <v>34.83</v>
      </c>
      <c r="AP57" s="12">
        <v>34.83</v>
      </c>
      <c r="AQ57" s="12">
        <v>267.94</v>
      </c>
      <c r="AR57" s="12">
        <v>101.75</v>
      </c>
      <c r="AS57" s="12">
        <v>0</v>
      </c>
      <c r="AT57" s="14">
        <v>0</v>
      </c>
      <c r="AU57" s="12">
        <v>0</v>
      </c>
      <c r="AV57" s="12">
        <v>13.16</v>
      </c>
      <c r="AW57" s="12">
        <v>230.95</v>
      </c>
      <c r="AX57" s="12">
        <v>4.29</v>
      </c>
      <c r="AY57" s="12">
        <v>0</v>
      </c>
      <c r="AZ57" s="12">
        <v>0</v>
      </c>
      <c r="BA57" s="14">
        <v>45.86</v>
      </c>
      <c r="BB57" s="12">
        <v>67.43</v>
      </c>
      <c r="BC57" s="12">
        <v>25.27</v>
      </c>
      <c r="BD57" s="12">
        <v>0</v>
      </c>
      <c r="BE57" s="12">
        <v>0</v>
      </c>
      <c r="BF57" s="15">
        <v>0</v>
      </c>
      <c r="BG57" s="16">
        <v>0</v>
      </c>
      <c r="BH57" s="12">
        <v>490.96</v>
      </c>
      <c r="BI57" s="17">
        <f t="shared" si="0"/>
        <v>1497</v>
      </c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5">
      <c r="A58" s="73" t="s">
        <v>15</v>
      </c>
      <c r="B58" s="50">
        <v>0</v>
      </c>
      <c r="C58" s="51" t="s">
        <v>68</v>
      </c>
      <c r="D58" s="18">
        <v>11800.95</v>
      </c>
      <c r="E58" s="18">
        <v>3223.59</v>
      </c>
      <c r="F58" s="18">
        <v>6829.12</v>
      </c>
      <c r="G58" s="19">
        <v>3457.96</v>
      </c>
      <c r="H58" s="20">
        <v>3747.12</v>
      </c>
      <c r="I58" s="18">
        <v>2743.41</v>
      </c>
      <c r="J58" s="18">
        <v>885.98</v>
      </c>
      <c r="K58" s="18">
        <v>836.89</v>
      </c>
      <c r="L58" s="18">
        <v>215.47</v>
      </c>
      <c r="M58" s="18">
        <v>188.08</v>
      </c>
      <c r="N58" s="18">
        <v>21.59</v>
      </c>
      <c r="O58" s="18">
        <v>0</v>
      </c>
      <c r="P58" s="20">
        <v>1269.23</v>
      </c>
      <c r="Q58" s="18">
        <v>564.84</v>
      </c>
      <c r="R58" s="18">
        <v>413.77</v>
      </c>
      <c r="S58" s="18">
        <v>663.65</v>
      </c>
      <c r="T58" s="18">
        <v>611.7</v>
      </c>
      <c r="U58" s="18">
        <v>599.43</v>
      </c>
      <c r="V58" s="18">
        <v>121.8</v>
      </c>
      <c r="W58" s="18">
        <v>233.62</v>
      </c>
      <c r="X58" s="18">
        <v>187.34</v>
      </c>
      <c r="Y58" s="18">
        <v>145.83</v>
      </c>
      <c r="Z58" s="18">
        <v>94.41</v>
      </c>
      <c r="AA58" s="19">
        <v>0</v>
      </c>
      <c r="AB58" s="20">
        <v>1523.14</v>
      </c>
      <c r="AC58" s="18">
        <v>1994.93</v>
      </c>
      <c r="AD58" s="18">
        <v>1438.9</v>
      </c>
      <c r="AE58" s="18">
        <v>1045.48</v>
      </c>
      <c r="AF58" s="18">
        <v>463.42</v>
      </c>
      <c r="AG58" s="18">
        <v>558.77</v>
      </c>
      <c r="AH58" s="18">
        <v>670.71</v>
      </c>
      <c r="AI58" s="18">
        <v>414.24</v>
      </c>
      <c r="AJ58" s="18">
        <v>99.81</v>
      </c>
      <c r="AK58" s="18">
        <v>417.43</v>
      </c>
      <c r="AL58" s="18">
        <v>165.49</v>
      </c>
      <c r="AM58" s="18">
        <v>45.33</v>
      </c>
      <c r="AN58" s="20">
        <v>646.84</v>
      </c>
      <c r="AO58" s="18">
        <v>2751.51</v>
      </c>
      <c r="AP58" s="18">
        <v>426.29</v>
      </c>
      <c r="AQ58" s="18">
        <v>656.83</v>
      </c>
      <c r="AR58" s="18">
        <v>714.24</v>
      </c>
      <c r="AS58" s="18">
        <v>19.54</v>
      </c>
      <c r="AT58" s="20">
        <v>3974.84</v>
      </c>
      <c r="AU58" s="18">
        <v>2476.11</v>
      </c>
      <c r="AV58" s="18">
        <v>4925.11</v>
      </c>
      <c r="AW58" s="18">
        <v>2910.93</v>
      </c>
      <c r="AX58" s="18">
        <v>2784.7</v>
      </c>
      <c r="AY58" s="18">
        <v>188.54</v>
      </c>
      <c r="AZ58" s="18">
        <v>91.59</v>
      </c>
      <c r="BA58" s="20">
        <v>4243.52</v>
      </c>
      <c r="BB58" s="18">
        <v>3551.54</v>
      </c>
      <c r="BC58" s="18">
        <v>1687.04</v>
      </c>
      <c r="BD58" s="18">
        <v>1107.77</v>
      </c>
      <c r="BE58" s="18">
        <v>780.23</v>
      </c>
      <c r="BF58" s="21">
        <v>250.72</v>
      </c>
      <c r="BG58" s="22">
        <v>18.63</v>
      </c>
      <c r="BH58" s="18">
        <v>99597.08</v>
      </c>
      <c r="BI58" s="23">
        <f t="shared" si="0"/>
        <v>81899.94999999997</v>
      </c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5">
      <c r="A59" s="68"/>
      <c r="B59" s="38">
        <v>0</v>
      </c>
      <c r="C59" s="58" t="s">
        <v>69</v>
      </c>
      <c r="D59" s="6">
        <v>4365.05</v>
      </c>
      <c r="E59" s="6">
        <v>2417.65</v>
      </c>
      <c r="F59" s="6">
        <v>2686.59</v>
      </c>
      <c r="G59" s="7">
        <v>3166.79</v>
      </c>
      <c r="H59" s="8">
        <v>1569.79</v>
      </c>
      <c r="I59" s="6">
        <v>1239.07</v>
      </c>
      <c r="J59" s="6">
        <v>321.79</v>
      </c>
      <c r="K59" s="6">
        <v>204.06</v>
      </c>
      <c r="L59" s="6">
        <v>57.61</v>
      </c>
      <c r="M59" s="6">
        <v>137.95</v>
      </c>
      <c r="N59" s="6">
        <v>0</v>
      </c>
      <c r="O59" s="6">
        <v>0</v>
      </c>
      <c r="P59" s="8">
        <v>1018.6</v>
      </c>
      <c r="Q59" s="6">
        <v>257.68</v>
      </c>
      <c r="R59" s="6">
        <v>197.35</v>
      </c>
      <c r="S59" s="6">
        <v>459.43</v>
      </c>
      <c r="T59" s="6">
        <v>128.22</v>
      </c>
      <c r="U59" s="6">
        <v>358.31</v>
      </c>
      <c r="V59" s="6">
        <v>7.31</v>
      </c>
      <c r="W59" s="6">
        <v>47.21</v>
      </c>
      <c r="X59" s="6">
        <v>109.07</v>
      </c>
      <c r="Y59" s="6">
        <v>15.25</v>
      </c>
      <c r="Z59" s="6">
        <v>21.17</v>
      </c>
      <c r="AA59" s="7">
        <v>0</v>
      </c>
      <c r="AB59" s="8">
        <v>1397.26</v>
      </c>
      <c r="AC59" s="6">
        <v>2076.16</v>
      </c>
      <c r="AD59" s="6">
        <v>1404.27</v>
      </c>
      <c r="AE59" s="6">
        <v>577.7</v>
      </c>
      <c r="AF59" s="6">
        <v>714.96</v>
      </c>
      <c r="AG59" s="6">
        <v>765.95</v>
      </c>
      <c r="AH59" s="6">
        <v>245.71</v>
      </c>
      <c r="AI59" s="6">
        <v>199.39</v>
      </c>
      <c r="AJ59" s="6">
        <v>63.86</v>
      </c>
      <c r="AK59" s="6">
        <v>370.39</v>
      </c>
      <c r="AL59" s="6">
        <v>98.01</v>
      </c>
      <c r="AM59" s="6">
        <v>11.87</v>
      </c>
      <c r="AN59" s="8">
        <v>902.38</v>
      </c>
      <c r="AO59" s="6">
        <v>1763.48</v>
      </c>
      <c r="AP59" s="6">
        <v>646.46</v>
      </c>
      <c r="AQ59" s="6">
        <v>72.14</v>
      </c>
      <c r="AR59" s="6">
        <v>205.16</v>
      </c>
      <c r="AS59" s="6">
        <v>0</v>
      </c>
      <c r="AT59" s="8">
        <v>2521.98</v>
      </c>
      <c r="AU59" s="6">
        <v>2483.81</v>
      </c>
      <c r="AV59" s="6">
        <v>3090.08</v>
      </c>
      <c r="AW59" s="6">
        <v>1479.4</v>
      </c>
      <c r="AX59" s="6">
        <v>541.33</v>
      </c>
      <c r="AY59" s="6">
        <v>0</v>
      </c>
      <c r="AZ59" s="6">
        <v>24.01</v>
      </c>
      <c r="BA59" s="8">
        <v>1338.56</v>
      </c>
      <c r="BB59" s="6">
        <v>429.73</v>
      </c>
      <c r="BC59" s="6">
        <v>414.79</v>
      </c>
      <c r="BD59" s="6">
        <v>325.18</v>
      </c>
      <c r="BE59" s="6">
        <v>144.64</v>
      </c>
      <c r="BF59" s="9">
        <v>0</v>
      </c>
      <c r="BG59" s="10">
        <v>0</v>
      </c>
      <c r="BH59" s="6">
        <v>49584.1</v>
      </c>
      <c r="BI59" s="11">
        <f t="shared" si="0"/>
        <v>43094.61000000001</v>
      </c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5">
      <c r="A60" s="68"/>
      <c r="B60" s="38">
        <v>1</v>
      </c>
      <c r="C60" s="58" t="s">
        <v>70</v>
      </c>
      <c r="D60" s="6">
        <v>9912.17</v>
      </c>
      <c r="E60" s="6">
        <v>3367.12</v>
      </c>
      <c r="F60" s="6">
        <v>5226.59</v>
      </c>
      <c r="G60" s="7">
        <v>4075</v>
      </c>
      <c r="H60" s="8">
        <v>2322.07</v>
      </c>
      <c r="I60" s="6">
        <v>1555.21</v>
      </c>
      <c r="J60" s="6">
        <v>543.71</v>
      </c>
      <c r="K60" s="6">
        <v>475.26</v>
      </c>
      <c r="L60" s="6">
        <v>99.52</v>
      </c>
      <c r="M60" s="6">
        <v>39.26</v>
      </c>
      <c r="N60" s="6">
        <v>0</v>
      </c>
      <c r="O60" s="6">
        <v>0</v>
      </c>
      <c r="P60" s="8">
        <v>679.49</v>
      </c>
      <c r="Q60" s="6">
        <v>459.98</v>
      </c>
      <c r="R60" s="6">
        <v>150.95</v>
      </c>
      <c r="S60" s="6">
        <v>431.1</v>
      </c>
      <c r="T60" s="6">
        <v>243.12</v>
      </c>
      <c r="U60" s="6">
        <v>166.57</v>
      </c>
      <c r="V60" s="6">
        <v>68.91</v>
      </c>
      <c r="W60" s="6">
        <v>21.97</v>
      </c>
      <c r="X60" s="6">
        <v>43.72</v>
      </c>
      <c r="Y60" s="6">
        <v>25.12</v>
      </c>
      <c r="Z60" s="6">
        <v>0</v>
      </c>
      <c r="AA60" s="7">
        <v>0</v>
      </c>
      <c r="AB60" s="8">
        <v>1119.73</v>
      </c>
      <c r="AC60" s="6">
        <v>1342.23</v>
      </c>
      <c r="AD60" s="6">
        <v>429.86</v>
      </c>
      <c r="AE60" s="6">
        <v>300.89</v>
      </c>
      <c r="AF60" s="6">
        <v>275.85</v>
      </c>
      <c r="AG60" s="6">
        <v>345.91</v>
      </c>
      <c r="AH60" s="6">
        <v>307.24</v>
      </c>
      <c r="AI60" s="6">
        <v>123.74</v>
      </c>
      <c r="AJ60" s="6">
        <v>252.14</v>
      </c>
      <c r="AK60" s="6">
        <v>84.17</v>
      </c>
      <c r="AL60" s="6">
        <v>46.47</v>
      </c>
      <c r="AM60" s="6">
        <v>52.56</v>
      </c>
      <c r="AN60" s="8">
        <v>239.97</v>
      </c>
      <c r="AO60" s="6">
        <v>395.46</v>
      </c>
      <c r="AP60" s="6">
        <v>302.92</v>
      </c>
      <c r="AQ60" s="6">
        <v>862.29</v>
      </c>
      <c r="AR60" s="6">
        <v>1599.5</v>
      </c>
      <c r="AS60" s="6">
        <v>0</v>
      </c>
      <c r="AT60" s="8">
        <v>5982.93</v>
      </c>
      <c r="AU60" s="6">
        <v>5708.65</v>
      </c>
      <c r="AV60" s="6">
        <v>43141.45</v>
      </c>
      <c r="AW60" s="6">
        <v>15819.12</v>
      </c>
      <c r="AX60" s="6">
        <v>7351.05</v>
      </c>
      <c r="AY60" s="6">
        <v>323.15</v>
      </c>
      <c r="AZ60" s="6">
        <v>220.61</v>
      </c>
      <c r="BA60" s="8">
        <v>2523.56</v>
      </c>
      <c r="BB60" s="6">
        <v>14597.12</v>
      </c>
      <c r="BC60" s="6">
        <v>4417.58</v>
      </c>
      <c r="BD60" s="6">
        <v>1328.34</v>
      </c>
      <c r="BE60" s="6">
        <v>383.68</v>
      </c>
      <c r="BF60" s="9">
        <v>244.63</v>
      </c>
      <c r="BG60" s="10">
        <v>0</v>
      </c>
      <c r="BH60" s="6">
        <v>145481.8</v>
      </c>
      <c r="BI60" s="11">
        <f t="shared" si="0"/>
        <v>140029.63999999996</v>
      </c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5">
      <c r="A61" s="68"/>
      <c r="B61" s="38">
        <v>1</v>
      </c>
      <c r="C61" s="58" t="s">
        <v>71</v>
      </c>
      <c r="D61" s="6">
        <v>12605.2</v>
      </c>
      <c r="E61" s="6">
        <v>4585.78</v>
      </c>
      <c r="F61" s="6">
        <v>6296.53</v>
      </c>
      <c r="G61" s="7">
        <v>2955.87</v>
      </c>
      <c r="H61" s="8">
        <v>2873.31</v>
      </c>
      <c r="I61" s="6">
        <v>2769.81</v>
      </c>
      <c r="J61" s="6">
        <v>845.31</v>
      </c>
      <c r="K61" s="6">
        <v>857.37</v>
      </c>
      <c r="L61" s="6">
        <v>72.32</v>
      </c>
      <c r="M61" s="6">
        <v>128.53</v>
      </c>
      <c r="N61" s="6">
        <v>0</v>
      </c>
      <c r="O61" s="6">
        <v>12.07</v>
      </c>
      <c r="P61" s="8">
        <v>661.21</v>
      </c>
      <c r="Q61" s="6">
        <v>494.44</v>
      </c>
      <c r="R61" s="6">
        <v>512.23</v>
      </c>
      <c r="S61" s="6">
        <v>446.03</v>
      </c>
      <c r="T61" s="6">
        <v>340.83</v>
      </c>
      <c r="U61" s="6">
        <v>482.09</v>
      </c>
      <c r="V61" s="6">
        <v>286.81</v>
      </c>
      <c r="W61" s="6">
        <v>54.49</v>
      </c>
      <c r="X61" s="6">
        <v>51.91</v>
      </c>
      <c r="Y61" s="6">
        <v>48.67</v>
      </c>
      <c r="Z61" s="6">
        <v>0</v>
      </c>
      <c r="AA61" s="7">
        <v>0</v>
      </c>
      <c r="AB61" s="8">
        <v>1213.24</v>
      </c>
      <c r="AC61" s="6">
        <v>1166.2</v>
      </c>
      <c r="AD61" s="6">
        <v>1004.99</v>
      </c>
      <c r="AE61" s="6">
        <v>798.72</v>
      </c>
      <c r="AF61" s="6">
        <v>996.45</v>
      </c>
      <c r="AG61" s="6">
        <v>1693.94</v>
      </c>
      <c r="AH61" s="6">
        <v>1428.57</v>
      </c>
      <c r="AI61" s="6">
        <v>870.02</v>
      </c>
      <c r="AJ61" s="6">
        <v>54.15</v>
      </c>
      <c r="AK61" s="6">
        <v>154.4</v>
      </c>
      <c r="AL61" s="6">
        <v>171.6</v>
      </c>
      <c r="AM61" s="6">
        <v>27.8</v>
      </c>
      <c r="AN61" s="8">
        <v>1511.33</v>
      </c>
      <c r="AO61" s="6">
        <v>2517.78</v>
      </c>
      <c r="AP61" s="6">
        <v>161.03</v>
      </c>
      <c r="AQ61" s="6">
        <v>2768.56</v>
      </c>
      <c r="AR61" s="6">
        <v>8090.37</v>
      </c>
      <c r="AS61" s="6">
        <v>39.48</v>
      </c>
      <c r="AT61" s="8">
        <v>4076.61</v>
      </c>
      <c r="AU61" s="6">
        <v>2838.55</v>
      </c>
      <c r="AV61" s="6">
        <v>19343.75</v>
      </c>
      <c r="AW61" s="6">
        <v>79437.06</v>
      </c>
      <c r="AX61" s="6">
        <v>18813.25</v>
      </c>
      <c r="AY61" s="6">
        <v>1173.51</v>
      </c>
      <c r="AZ61" s="6">
        <v>436.84</v>
      </c>
      <c r="BA61" s="8">
        <v>2719.65</v>
      </c>
      <c r="BB61" s="6">
        <v>7783.86</v>
      </c>
      <c r="BC61" s="6">
        <v>4902.65</v>
      </c>
      <c r="BD61" s="6">
        <v>1647.61</v>
      </c>
      <c r="BE61" s="6">
        <v>548.6</v>
      </c>
      <c r="BF61" s="9">
        <v>213.24</v>
      </c>
      <c r="BG61" s="10">
        <v>0</v>
      </c>
      <c r="BH61" s="6">
        <v>206942.9</v>
      </c>
      <c r="BI61" s="11">
        <f t="shared" si="0"/>
        <v>205984.61999999994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5">
      <c r="A62" s="68"/>
      <c r="B62" s="38">
        <v>2</v>
      </c>
      <c r="C62" s="58" t="s">
        <v>72</v>
      </c>
      <c r="D62" s="6">
        <v>13873.51</v>
      </c>
      <c r="E62" s="6">
        <v>3052.34</v>
      </c>
      <c r="F62" s="6">
        <v>6249.33</v>
      </c>
      <c r="G62" s="7">
        <v>1765.93</v>
      </c>
      <c r="H62" s="8">
        <v>2673.46</v>
      </c>
      <c r="I62" s="6">
        <v>1979.92</v>
      </c>
      <c r="J62" s="6">
        <v>573.92</v>
      </c>
      <c r="K62" s="6">
        <v>351.66</v>
      </c>
      <c r="L62" s="6">
        <v>78.13</v>
      </c>
      <c r="M62" s="6">
        <v>125.42</v>
      </c>
      <c r="N62" s="6">
        <v>0</v>
      </c>
      <c r="O62" s="6">
        <v>28.62</v>
      </c>
      <c r="P62" s="8">
        <v>430.36</v>
      </c>
      <c r="Q62" s="6">
        <v>395.69</v>
      </c>
      <c r="R62" s="6">
        <v>158.43</v>
      </c>
      <c r="S62" s="6">
        <v>139.85</v>
      </c>
      <c r="T62" s="6">
        <v>177.59</v>
      </c>
      <c r="U62" s="6">
        <v>114.1</v>
      </c>
      <c r="V62" s="6">
        <v>44.69</v>
      </c>
      <c r="W62" s="6">
        <v>14.71</v>
      </c>
      <c r="X62" s="6">
        <v>97.6</v>
      </c>
      <c r="Y62" s="6">
        <v>0</v>
      </c>
      <c r="Z62" s="6">
        <v>15.21</v>
      </c>
      <c r="AA62" s="7">
        <v>0</v>
      </c>
      <c r="AB62" s="8">
        <v>970.12</v>
      </c>
      <c r="AC62" s="6">
        <v>887.11</v>
      </c>
      <c r="AD62" s="6">
        <v>559.38</v>
      </c>
      <c r="AE62" s="6">
        <v>261.16</v>
      </c>
      <c r="AF62" s="6">
        <v>237.54</v>
      </c>
      <c r="AG62" s="6">
        <v>282.56</v>
      </c>
      <c r="AH62" s="6">
        <v>149.5</v>
      </c>
      <c r="AI62" s="6">
        <v>253.88</v>
      </c>
      <c r="AJ62" s="6">
        <v>13.27</v>
      </c>
      <c r="AK62" s="6">
        <v>61.65</v>
      </c>
      <c r="AL62" s="6">
        <v>97.42</v>
      </c>
      <c r="AM62" s="6">
        <v>0</v>
      </c>
      <c r="AN62" s="8">
        <v>85.68</v>
      </c>
      <c r="AO62" s="6">
        <v>1187.7</v>
      </c>
      <c r="AP62" s="6">
        <v>54.08</v>
      </c>
      <c r="AQ62" s="6">
        <v>383.58</v>
      </c>
      <c r="AR62" s="6">
        <v>2119.19</v>
      </c>
      <c r="AS62" s="6">
        <v>0</v>
      </c>
      <c r="AT62" s="8">
        <v>3506.51</v>
      </c>
      <c r="AU62" s="6">
        <v>1168.73</v>
      </c>
      <c r="AV62" s="6">
        <v>8740.62</v>
      </c>
      <c r="AW62" s="6">
        <v>23526.91</v>
      </c>
      <c r="AX62" s="6">
        <v>71662.76</v>
      </c>
      <c r="AY62" s="6">
        <v>1970.02</v>
      </c>
      <c r="AZ62" s="6">
        <v>1369.15</v>
      </c>
      <c r="BA62" s="8">
        <v>3111.72</v>
      </c>
      <c r="BB62" s="6">
        <v>6046.82</v>
      </c>
      <c r="BC62" s="6">
        <v>5495.8</v>
      </c>
      <c r="BD62" s="6">
        <v>2110.06</v>
      </c>
      <c r="BE62" s="6">
        <v>378.93</v>
      </c>
      <c r="BF62" s="9">
        <v>138.5</v>
      </c>
      <c r="BG62" s="10">
        <v>37.96</v>
      </c>
      <c r="BH62" s="6">
        <v>156978.67</v>
      </c>
      <c r="BI62" s="11">
        <f t="shared" si="0"/>
        <v>169208.77999999997</v>
      </c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5">
      <c r="A63" s="68"/>
      <c r="B63" s="38">
        <v>2</v>
      </c>
      <c r="C63" s="58" t="s">
        <v>73</v>
      </c>
      <c r="D63" s="6">
        <v>2162.08</v>
      </c>
      <c r="E63" s="6">
        <v>349.05</v>
      </c>
      <c r="F63" s="6">
        <v>1068.7</v>
      </c>
      <c r="G63" s="7">
        <v>464.5</v>
      </c>
      <c r="H63" s="8">
        <v>331.14</v>
      </c>
      <c r="I63" s="6">
        <v>267.04</v>
      </c>
      <c r="J63" s="6">
        <v>88.99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8">
        <v>122.19</v>
      </c>
      <c r="Q63" s="6">
        <v>51.64</v>
      </c>
      <c r="R63" s="6">
        <v>0</v>
      </c>
      <c r="S63" s="6">
        <v>25.12</v>
      </c>
      <c r="T63" s="6">
        <v>89.68</v>
      </c>
      <c r="U63" s="6">
        <v>12.79</v>
      </c>
      <c r="V63" s="6">
        <v>0</v>
      </c>
      <c r="W63" s="6">
        <v>0</v>
      </c>
      <c r="X63" s="6">
        <v>0</v>
      </c>
      <c r="Y63" s="6">
        <v>0</v>
      </c>
      <c r="Z63" s="6">
        <v>38.9</v>
      </c>
      <c r="AA63" s="7">
        <v>0</v>
      </c>
      <c r="AB63" s="8">
        <v>57.15</v>
      </c>
      <c r="AC63" s="6">
        <v>107.52</v>
      </c>
      <c r="AD63" s="6">
        <v>187.45</v>
      </c>
      <c r="AE63" s="6">
        <v>98.66</v>
      </c>
      <c r="AF63" s="6">
        <v>27.54</v>
      </c>
      <c r="AG63" s="6">
        <v>79.05</v>
      </c>
      <c r="AH63" s="6">
        <v>80.11</v>
      </c>
      <c r="AI63" s="6">
        <v>61.42</v>
      </c>
      <c r="AJ63" s="6">
        <v>0</v>
      </c>
      <c r="AK63" s="6">
        <v>0</v>
      </c>
      <c r="AL63" s="6">
        <v>49.52</v>
      </c>
      <c r="AM63" s="6">
        <v>0</v>
      </c>
      <c r="AN63" s="8">
        <v>0</v>
      </c>
      <c r="AO63" s="6">
        <v>40.16</v>
      </c>
      <c r="AP63" s="6">
        <v>0</v>
      </c>
      <c r="AQ63" s="6">
        <v>21.01</v>
      </c>
      <c r="AR63" s="6">
        <v>44.08</v>
      </c>
      <c r="AS63" s="6">
        <v>0</v>
      </c>
      <c r="AT63" s="8">
        <v>426.62</v>
      </c>
      <c r="AU63" s="6">
        <v>76.98</v>
      </c>
      <c r="AV63" s="6">
        <v>489.41</v>
      </c>
      <c r="AW63" s="6">
        <v>1049.3</v>
      </c>
      <c r="AX63" s="6">
        <v>3365.4</v>
      </c>
      <c r="AY63" s="6">
        <v>981.08</v>
      </c>
      <c r="AZ63" s="6">
        <v>255.29</v>
      </c>
      <c r="BA63" s="8">
        <v>461.48</v>
      </c>
      <c r="BB63" s="6">
        <v>386.48</v>
      </c>
      <c r="BC63" s="6">
        <v>37.99</v>
      </c>
      <c r="BD63" s="6">
        <v>23.8</v>
      </c>
      <c r="BE63" s="6">
        <v>22.94</v>
      </c>
      <c r="BF63" s="9">
        <v>19.9</v>
      </c>
      <c r="BG63" s="10">
        <v>0</v>
      </c>
      <c r="BH63" s="6">
        <v>8867.65</v>
      </c>
      <c r="BI63" s="11">
        <f t="shared" si="0"/>
        <v>13522.159999999998</v>
      </c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5.75" thickBot="1">
      <c r="A64" s="69"/>
      <c r="B64" s="48">
        <v>3</v>
      </c>
      <c r="C64" s="52" t="s">
        <v>40</v>
      </c>
      <c r="D64" s="12">
        <v>1494.13</v>
      </c>
      <c r="E64" s="12">
        <v>331.98</v>
      </c>
      <c r="F64" s="12">
        <v>737.53</v>
      </c>
      <c r="G64" s="13">
        <v>257</v>
      </c>
      <c r="H64" s="14">
        <v>568.57</v>
      </c>
      <c r="I64" s="12">
        <v>160.28</v>
      </c>
      <c r="J64" s="12">
        <v>54.97</v>
      </c>
      <c r="K64" s="12">
        <v>28.51</v>
      </c>
      <c r="L64" s="12">
        <v>16.79</v>
      </c>
      <c r="M64" s="12">
        <v>0</v>
      </c>
      <c r="N64" s="12">
        <v>0</v>
      </c>
      <c r="O64" s="12">
        <v>0</v>
      </c>
      <c r="P64" s="14">
        <v>0</v>
      </c>
      <c r="Q64" s="12">
        <v>27.54</v>
      </c>
      <c r="R64" s="12">
        <v>0</v>
      </c>
      <c r="S64" s="12">
        <v>0</v>
      </c>
      <c r="T64" s="12">
        <v>0</v>
      </c>
      <c r="U64" s="12">
        <v>0</v>
      </c>
      <c r="V64" s="12">
        <v>27.54</v>
      </c>
      <c r="W64" s="12">
        <v>15.7</v>
      </c>
      <c r="X64" s="12">
        <v>0</v>
      </c>
      <c r="Y64" s="12">
        <v>0</v>
      </c>
      <c r="Z64" s="12">
        <v>0</v>
      </c>
      <c r="AA64" s="13">
        <v>0</v>
      </c>
      <c r="AB64" s="14">
        <v>122.48</v>
      </c>
      <c r="AC64" s="12">
        <v>69.45</v>
      </c>
      <c r="AD64" s="12">
        <v>25.89</v>
      </c>
      <c r="AE64" s="12">
        <v>7.58</v>
      </c>
      <c r="AF64" s="12">
        <v>51.78</v>
      </c>
      <c r="AG64" s="12">
        <v>0</v>
      </c>
      <c r="AH64" s="12">
        <v>10.25</v>
      </c>
      <c r="AI64" s="12">
        <v>0</v>
      </c>
      <c r="AJ64" s="12">
        <v>0</v>
      </c>
      <c r="AK64" s="12">
        <v>17.12</v>
      </c>
      <c r="AL64" s="12">
        <v>16.35</v>
      </c>
      <c r="AM64" s="12">
        <v>0</v>
      </c>
      <c r="AN64" s="14">
        <v>0</v>
      </c>
      <c r="AO64" s="12">
        <v>0</v>
      </c>
      <c r="AP64" s="12">
        <v>0</v>
      </c>
      <c r="AQ64" s="12">
        <v>67.87</v>
      </c>
      <c r="AR64" s="12">
        <v>65.82</v>
      </c>
      <c r="AS64" s="12">
        <v>0</v>
      </c>
      <c r="AT64" s="14">
        <v>234.59</v>
      </c>
      <c r="AU64" s="12">
        <v>11.87</v>
      </c>
      <c r="AV64" s="12">
        <v>261.28</v>
      </c>
      <c r="AW64" s="12">
        <v>394.93</v>
      </c>
      <c r="AX64" s="12">
        <v>2585.39</v>
      </c>
      <c r="AY64" s="12">
        <v>454.41</v>
      </c>
      <c r="AZ64" s="12">
        <v>241.49</v>
      </c>
      <c r="BA64" s="14">
        <v>450.93</v>
      </c>
      <c r="BB64" s="12">
        <v>339.41</v>
      </c>
      <c r="BC64" s="12">
        <v>41.98</v>
      </c>
      <c r="BD64" s="12">
        <v>32.03</v>
      </c>
      <c r="BE64" s="12">
        <v>0</v>
      </c>
      <c r="BF64" s="15">
        <v>0</v>
      </c>
      <c r="BG64" s="16">
        <v>0</v>
      </c>
      <c r="BH64" s="12">
        <v>4185.3</v>
      </c>
      <c r="BI64" s="17">
        <f t="shared" si="0"/>
        <v>9223.44</v>
      </c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5">
      <c r="A65" s="73" t="s">
        <v>24</v>
      </c>
      <c r="B65" s="53">
        <v>0</v>
      </c>
      <c r="C65" s="54" t="s">
        <v>74</v>
      </c>
      <c r="D65" s="18">
        <v>19801.62</v>
      </c>
      <c r="E65" s="18">
        <v>5817.05</v>
      </c>
      <c r="F65" s="18">
        <v>8646.69</v>
      </c>
      <c r="G65" s="19">
        <v>4019.84</v>
      </c>
      <c r="H65" s="20">
        <v>5715.22</v>
      </c>
      <c r="I65" s="18">
        <v>4764.02</v>
      </c>
      <c r="J65" s="18">
        <v>2508.73</v>
      </c>
      <c r="K65" s="18">
        <v>1790.61</v>
      </c>
      <c r="L65" s="18">
        <v>516.76</v>
      </c>
      <c r="M65" s="18">
        <v>485.25</v>
      </c>
      <c r="N65" s="18">
        <v>42.87</v>
      </c>
      <c r="O65" s="18">
        <v>18.38</v>
      </c>
      <c r="P65" s="20">
        <v>1326.13</v>
      </c>
      <c r="Q65" s="18">
        <v>1391.28</v>
      </c>
      <c r="R65" s="18">
        <v>717.35</v>
      </c>
      <c r="S65" s="18">
        <v>1282.96</v>
      </c>
      <c r="T65" s="18">
        <v>1280.67</v>
      </c>
      <c r="U65" s="18">
        <v>1236.43</v>
      </c>
      <c r="V65" s="18">
        <v>411.22</v>
      </c>
      <c r="W65" s="18">
        <v>837.81</v>
      </c>
      <c r="X65" s="18">
        <v>459.19</v>
      </c>
      <c r="Y65" s="18">
        <v>198.03</v>
      </c>
      <c r="Z65" s="18">
        <v>182.85</v>
      </c>
      <c r="AA65" s="19">
        <v>0</v>
      </c>
      <c r="AB65" s="20">
        <v>2333.88</v>
      </c>
      <c r="AC65" s="18">
        <v>3717.45</v>
      </c>
      <c r="AD65" s="18">
        <v>2402.29</v>
      </c>
      <c r="AE65" s="18">
        <v>1169.93</v>
      </c>
      <c r="AF65" s="18">
        <v>1034.78</v>
      </c>
      <c r="AG65" s="18">
        <v>1331.84</v>
      </c>
      <c r="AH65" s="18">
        <v>867.47</v>
      </c>
      <c r="AI65" s="18">
        <v>1383.26</v>
      </c>
      <c r="AJ65" s="18">
        <v>473.48</v>
      </c>
      <c r="AK65" s="18">
        <v>1034.06</v>
      </c>
      <c r="AL65" s="18">
        <v>629.57</v>
      </c>
      <c r="AM65" s="18">
        <v>106.33</v>
      </c>
      <c r="AN65" s="20">
        <v>385.69</v>
      </c>
      <c r="AO65" s="18">
        <v>2366.52</v>
      </c>
      <c r="AP65" s="18">
        <v>312.9</v>
      </c>
      <c r="AQ65" s="18">
        <v>278.77</v>
      </c>
      <c r="AR65" s="18">
        <v>673.09</v>
      </c>
      <c r="AS65" s="18">
        <v>0</v>
      </c>
      <c r="AT65" s="20">
        <v>3858.26</v>
      </c>
      <c r="AU65" s="18">
        <v>948.38</v>
      </c>
      <c r="AV65" s="18">
        <v>2532.95</v>
      </c>
      <c r="AW65" s="18">
        <v>2492.5</v>
      </c>
      <c r="AX65" s="18">
        <v>2237.67</v>
      </c>
      <c r="AY65" s="18">
        <v>250.96</v>
      </c>
      <c r="AZ65" s="18">
        <v>69.42</v>
      </c>
      <c r="BA65" s="20">
        <v>8575.98</v>
      </c>
      <c r="BB65" s="18">
        <v>6884.21</v>
      </c>
      <c r="BC65" s="18">
        <v>2279.87</v>
      </c>
      <c r="BD65" s="18">
        <v>1116.02</v>
      </c>
      <c r="BE65" s="18">
        <v>1454.01</v>
      </c>
      <c r="BF65" s="21">
        <v>229.08</v>
      </c>
      <c r="BG65" s="22">
        <v>15.55</v>
      </c>
      <c r="BH65" s="18">
        <v>127733.31</v>
      </c>
      <c r="BI65" s="23">
        <f t="shared" si="0"/>
        <v>116897.12999999998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5">
      <c r="A66" s="68"/>
      <c r="B66" s="38">
        <v>1</v>
      </c>
      <c r="C66" s="41" t="s">
        <v>75</v>
      </c>
      <c r="D66" s="6">
        <v>18051.3</v>
      </c>
      <c r="E66" s="6">
        <v>3679.27</v>
      </c>
      <c r="F66" s="6">
        <v>6738.97</v>
      </c>
      <c r="G66" s="7">
        <v>2452.56</v>
      </c>
      <c r="H66" s="8">
        <v>2714.06</v>
      </c>
      <c r="I66" s="6">
        <v>1750.22</v>
      </c>
      <c r="J66" s="6">
        <v>733.7</v>
      </c>
      <c r="K66" s="6">
        <v>592.22</v>
      </c>
      <c r="L66" s="6">
        <v>95.79</v>
      </c>
      <c r="M66" s="6">
        <v>76.68</v>
      </c>
      <c r="N66" s="6">
        <v>0</v>
      </c>
      <c r="O66" s="6">
        <v>0</v>
      </c>
      <c r="P66" s="8">
        <v>698.64</v>
      </c>
      <c r="Q66" s="6">
        <v>414.03</v>
      </c>
      <c r="R66" s="6">
        <v>185.88</v>
      </c>
      <c r="S66" s="6">
        <v>758.02</v>
      </c>
      <c r="T66" s="6">
        <v>492.7</v>
      </c>
      <c r="U66" s="6">
        <v>283.24</v>
      </c>
      <c r="V66" s="6">
        <v>45.89</v>
      </c>
      <c r="W66" s="6">
        <v>78.4</v>
      </c>
      <c r="X66" s="6">
        <v>31.27</v>
      </c>
      <c r="Y66" s="6">
        <v>21.45</v>
      </c>
      <c r="Z66" s="6">
        <v>0</v>
      </c>
      <c r="AA66" s="7">
        <v>15.92</v>
      </c>
      <c r="AB66" s="8">
        <v>848.36</v>
      </c>
      <c r="AC66" s="6">
        <v>1057.47</v>
      </c>
      <c r="AD66" s="6">
        <v>677.46</v>
      </c>
      <c r="AE66" s="6">
        <v>499.13</v>
      </c>
      <c r="AF66" s="6">
        <v>199.9</v>
      </c>
      <c r="AG66" s="6">
        <v>424.78</v>
      </c>
      <c r="AH66" s="6">
        <v>112.18</v>
      </c>
      <c r="AI66" s="6">
        <v>217.15</v>
      </c>
      <c r="AJ66" s="6">
        <v>13.86</v>
      </c>
      <c r="AK66" s="6">
        <v>249.03</v>
      </c>
      <c r="AL66" s="6">
        <v>145.24</v>
      </c>
      <c r="AM66" s="6">
        <v>13.7</v>
      </c>
      <c r="AN66" s="8">
        <v>118.9</v>
      </c>
      <c r="AO66" s="6">
        <v>665.12</v>
      </c>
      <c r="AP66" s="6">
        <v>111.16</v>
      </c>
      <c r="AQ66" s="6">
        <v>764.32</v>
      </c>
      <c r="AR66" s="6">
        <v>1055.63</v>
      </c>
      <c r="AS66" s="6">
        <v>0</v>
      </c>
      <c r="AT66" s="8">
        <v>5773.4</v>
      </c>
      <c r="AU66" s="6">
        <v>775.4</v>
      </c>
      <c r="AV66" s="6">
        <v>11626.98</v>
      </c>
      <c r="AW66" s="6">
        <v>7450.47</v>
      </c>
      <c r="AX66" s="6">
        <v>7528.45</v>
      </c>
      <c r="AY66" s="6">
        <v>293.72</v>
      </c>
      <c r="AZ66" s="6">
        <v>74.36</v>
      </c>
      <c r="BA66" s="8">
        <v>7706.92</v>
      </c>
      <c r="BB66" s="6">
        <v>36909.05</v>
      </c>
      <c r="BC66" s="6">
        <v>10606.18</v>
      </c>
      <c r="BD66" s="6">
        <v>2163.61</v>
      </c>
      <c r="BE66" s="6">
        <v>2049.51</v>
      </c>
      <c r="BF66" s="9">
        <v>469.5</v>
      </c>
      <c r="BG66" s="10">
        <v>0</v>
      </c>
      <c r="BH66" s="6">
        <v>140105.79</v>
      </c>
      <c r="BI66" s="11">
        <f t="shared" si="0"/>
        <v>140511.15</v>
      </c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5">
      <c r="A67" s="68"/>
      <c r="B67" s="38">
        <v>1</v>
      </c>
      <c r="C67" s="41" t="s">
        <v>76</v>
      </c>
      <c r="D67" s="6">
        <v>17428.02</v>
      </c>
      <c r="E67" s="6">
        <v>2804.36</v>
      </c>
      <c r="F67" s="6">
        <v>5841.21</v>
      </c>
      <c r="G67" s="7">
        <v>1855.77</v>
      </c>
      <c r="H67" s="8">
        <v>2944.97</v>
      </c>
      <c r="I67" s="6">
        <v>1649</v>
      </c>
      <c r="J67" s="6">
        <v>653.71</v>
      </c>
      <c r="K67" s="6">
        <v>422.91</v>
      </c>
      <c r="L67" s="6">
        <v>17</v>
      </c>
      <c r="M67" s="6">
        <v>52.63</v>
      </c>
      <c r="N67" s="6">
        <v>0</v>
      </c>
      <c r="O67" s="6">
        <v>23.23</v>
      </c>
      <c r="P67" s="8">
        <v>783.83</v>
      </c>
      <c r="Q67" s="6">
        <v>393.49</v>
      </c>
      <c r="R67" s="6">
        <v>207.65</v>
      </c>
      <c r="S67" s="6">
        <v>200.94</v>
      </c>
      <c r="T67" s="6">
        <v>152.71</v>
      </c>
      <c r="U67" s="6">
        <v>217.12</v>
      </c>
      <c r="V67" s="6">
        <v>27.7</v>
      </c>
      <c r="W67" s="6">
        <v>19.63</v>
      </c>
      <c r="X67" s="6">
        <v>91.5</v>
      </c>
      <c r="Y67" s="6">
        <v>13.86</v>
      </c>
      <c r="Z67" s="6">
        <v>102.73</v>
      </c>
      <c r="AA67" s="7">
        <v>0</v>
      </c>
      <c r="AB67" s="8">
        <v>735.46</v>
      </c>
      <c r="AC67" s="6">
        <v>911.93</v>
      </c>
      <c r="AD67" s="6">
        <v>525.6</v>
      </c>
      <c r="AE67" s="6">
        <v>370.42</v>
      </c>
      <c r="AF67" s="6">
        <v>238</v>
      </c>
      <c r="AG67" s="6">
        <v>285.8</v>
      </c>
      <c r="AH67" s="6">
        <v>215.52</v>
      </c>
      <c r="AI67" s="6">
        <v>138.95</v>
      </c>
      <c r="AJ67" s="6">
        <v>67.29</v>
      </c>
      <c r="AK67" s="6">
        <v>53.25</v>
      </c>
      <c r="AL67" s="6">
        <v>17.77</v>
      </c>
      <c r="AM67" s="6">
        <v>0</v>
      </c>
      <c r="AN67" s="8">
        <v>59.3</v>
      </c>
      <c r="AO67" s="6">
        <v>127.08</v>
      </c>
      <c r="AP67" s="6">
        <v>36.64</v>
      </c>
      <c r="AQ67" s="6">
        <v>61.76</v>
      </c>
      <c r="AR67" s="6">
        <v>316.25</v>
      </c>
      <c r="AS67" s="6">
        <v>0</v>
      </c>
      <c r="AT67" s="8">
        <v>3139.03</v>
      </c>
      <c r="AU67" s="6">
        <v>580.73</v>
      </c>
      <c r="AV67" s="6">
        <v>7090.32</v>
      </c>
      <c r="AW67" s="6">
        <v>6906.59</v>
      </c>
      <c r="AX67" s="6">
        <v>6051.55</v>
      </c>
      <c r="AY67" s="6">
        <v>17.96</v>
      </c>
      <c r="AZ67" s="6">
        <v>0</v>
      </c>
      <c r="BA67" s="8">
        <v>3538.81</v>
      </c>
      <c r="BB67" s="6">
        <v>15885.86</v>
      </c>
      <c r="BC67" s="6">
        <v>70963.96</v>
      </c>
      <c r="BD67" s="6">
        <v>7973.63</v>
      </c>
      <c r="BE67" s="6">
        <v>8832.32</v>
      </c>
      <c r="BF67" s="9">
        <v>1051.84</v>
      </c>
      <c r="BG67" s="10">
        <v>33.64</v>
      </c>
      <c r="BH67" s="6">
        <v>150199.61</v>
      </c>
      <c r="BI67" s="11">
        <f t="shared" si="0"/>
        <v>172131.23000000004</v>
      </c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5">
      <c r="A68" s="68"/>
      <c r="B68" s="38">
        <v>2</v>
      </c>
      <c r="C68" s="41" t="s">
        <v>77</v>
      </c>
      <c r="D68" s="6">
        <v>5685.71</v>
      </c>
      <c r="E68" s="6">
        <v>1697.96</v>
      </c>
      <c r="F68" s="6">
        <v>2476.17</v>
      </c>
      <c r="G68" s="7">
        <v>799.21</v>
      </c>
      <c r="H68" s="8">
        <v>1624.35</v>
      </c>
      <c r="I68" s="6">
        <v>1340.81</v>
      </c>
      <c r="J68" s="6">
        <v>436.23</v>
      </c>
      <c r="K68" s="6">
        <v>308.2</v>
      </c>
      <c r="L68" s="6">
        <v>0</v>
      </c>
      <c r="M68" s="6">
        <v>33.01</v>
      </c>
      <c r="N68" s="6">
        <v>17</v>
      </c>
      <c r="O68" s="6">
        <v>0</v>
      </c>
      <c r="P68" s="8">
        <v>472.64</v>
      </c>
      <c r="Q68" s="6">
        <v>326.24</v>
      </c>
      <c r="R68" s="6">
        <v>185.37</v>
      </c>
      <c r="S68" s="6">
        <v>131.18</v>
      </c>
      <c r="T68" s="6">
        <v>24.52</v>
      </c>
      <c r="U68" s="6">
        <v>72.11</v>
      </c>
      <c r="V68" s="6">
        <v>80.38</v>
      </c>
      <c r="W68" s="6">
        <v>26.17</v>
      </c>
      <c r="X68" s="6">
        <v>19.66</v>
      </c>
      <c r="Y68" s="6">
        <v>10.56</v>
      </c>
      <c r="Z68" s="6">
        <v>40.39</v>
      </c>
      <c r="AA68" s="7">
        <v>21.81</v>
      </c>
      <c r="AB68" s="8">
        <v>423.05</v>
      </c>
      <c r="AC68" s="6">
        <v>450.88</v>
      </c>
      <c r="AD68" s="6">
        <v>143.4</v>
      </c>
      <c r="AE68" s="6">
        <v>170.01</v>
      </c>
      <c r="AF68" s="6">
        <v>149</v>
      </c>
      <c r="AG68" s="6">
        <v>173.81</v>
      </c>
      <c r="AH68" s="6">
        <v>91.43</v>
      </c>
      <c r="AI68" s="6">
        <v>141.71</v>
      </c>
      <c r="AJ68" s="6">
        <v>11.34</v>
      </c>
      <c r="AK68" s="6">
        <v>209.38</v>
      </c>
      <c r="AL68" s="6">
        <v>15.89</v>
      </c>
      <c r="AM68" s="6">
        <v>0</v>
      </c>
      <c r="AN68" s="8">
        <v>12.5</v>
      </c>
      <c r="AO68" s="6">
        <v>119.54</v>
      </c>
      <c r="AP68" s="6">
        <v>0</v>
      </c>
      <c r="AQ68" s="6">
        <v>46.86</v>
      </c>
      <c r="AR68" s="6">
        <v>95.6</v>
      </c>
      <c r="AS68" s="6">
        <v>0</v>
      </c>
      <c r="AT68" s="8">
        <v>1888.72</v>
      </c>
      <c r="AU68" s="6">
        <v>866.76</v>
      </c>
      <c r="AV68" s="6">
        <v>1318.77</v>
      </c>
      <c r="AW68" s="6">
        <v>1651.78</v>
      </c>
      <c r="AX68" s="6">
        <v>3098.76</v>
      </c>
      <c r="AY68" s="6">
        <v>64.61</v>
      </c>
      <c r="AZ68" s="6">
        <v>17.14</v>
      </c>
      <c r="BA68" s="8">
        <v>1247.1</v>
      </c>
      <c r="BB68" s="6">
        <v>2026.55</v>
      </c>
      <c r="BC68" s="6">
        <v>9655.53</v>
      </c>
      <c r="BD68" s="6">
        <v>35549.21</v>
      </c>
      <c r="BE68" s="6">
        <v>4325.44</v>
      </c>
      <c r="BF68" s="9">
        <v>149.47</v>
      </c>
      <c r="BG68" s="10">
        <v>0</v>
      </c>
      <c r="BH68" s="6">
        <v>72182.34</v>
      </c>
      <c r="BI68" s="11">
        <f t="shared" si="0"/>
        <v>79943.92</v>
      </c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5">
      <c r="A69" s="68"/>
      <c r="B69" s="38">
        <v>2</v>
      </c>
      <c r="C69" s="41" t="s">
        <v>78</v>
      </c>
      <c r="D69" s="6">
        <v>8545.76</v>
      </c>
      <c r="E69" s="6">
        <v>1628.05</v>
      </c>
      <c r="F69" s="6">
        <v>2009.12</v>
      </c>
      <c r="G69" s="7">
        <v>517.69</v>
      </c>
      <c r="H69" s="8">
        <v>1378.53</v>
      </c>
      <c r="I69" s="6">
        <v>725.82</v>
      </c>
      <c r="J69" s="6">
        <v>238.61</v>
      </c>
      <c r="K69" s="6">
        <v>60.66</v>
      </c>
      <c r="L69" s="6">
        <v>0</v>
      </c>
      <c r="M69" s="6">
        <v>46.23</v>
      </c>
      <c r="N69" s="6">
        <v>0</v>
      </c>
      <c r="O69" s="6">
        <v>0</v>
      </c>
      <c r="P69" s="8">
        <v>488.94</v>
      </c>
      <c r="Q69" s="6">
        <v>195.74</v>
      </c>
      <c r="R69" s="6">
        <v>74.19</v>
      </c>
      <c r="S69" s="6">
        <v>91.58</v>
      </c>
      <c r="T69" s="6">
        <v>51.36</v>
      </c>
      <c r="U69" s="6">
        <v>26.2</v>
      </c>
      <c r="V69" s="6">
        <v>51.94</v>
      </c>
      <c r="W69" s="6">
        <v>40.3</v>
      </c>
      <c r="X69" s="6">
        <v>0</v>
      </c>
      <c r="Y69" s="6">
        <v>0</v>
      </c>
      <c r="Z69" s="6">
        <v>22.98</v>
      </c>
      <c r="AA69" s="7">
        <v>0</v>
      </c>
      <c r="AB69" s="8">
        <v>365.4</v>
      </c>
      <c r="AC69" s="6">
        <v>370.2</v>
      </c>
      <c r="AD69" s="6">
        <v>178.56</v>
      </c>
      <c r="AE69" s="6">
        <v>194.1</v>
      </c>
      <c r="AF69" s="6">
        <v>143.08</v>
      </c>
      <c r="AG69" s="6">
        <v>192.32</v>
      </c>
      <c r="AH69" s="6">
        <v>36.25</v>
      </c>
      <c r="AI69" s="6">
        <v>155.42</v>
      </c>
      <c r="AJ69" s="6">
        <v>0</v>
      </c>
      <c r="AK69" s="6">
        <v>0</v>
      </c>
      <c r="AL69" s="6">
        <v>61.38</v>
      </c>
      <c r="AM69" s="6">
        <v>0</v>
      </c>
      <c r="AN69" s="8">
        <v>33.38</v>
      </c>
      <c r="AO69" s="6">
        <v>47.91</v>
      </c>
      <c r="AP69" s="6">
        <v>13.78</v>
      </c>
      <c r="AQ69" s="6">
        <v>49.11</v>
      </c>
      <c r="AR69" s="6">
        <v>103.71</v>
      </c>
      <c r="AS69" s="6">
        <v>0</v>
      </c>
      <c r="AT69" s="8">
        <v>1022.34</v>
      </c>
      <c r="AU69" s="6">
        <v>222.58</v>
      </c>
      <c r="AV69" s="6">
        <v>345.75</v>
      </c>
      <c r="AW69" s="6">
        <v>557.46</v>
      </c>
      <c r="AX69" s="6">
        <v>344.53</v>
      </c>
      <c r="AY69" s="6">
        <v>0</v>
      </c>
      <c r="AZ69" s="6">
        <v>35.4</v>
      </c>
      <c r="BA69" s="8">
        <v>2158.45</v>
      </c>
      <c r="BB69" s="6">
        <v>3645.6</v>
      </c>
      <c r="BC69" s="6">
        <v>11783.12</v>
      </c>
      <c r="BD69" s="6">
        <v>5433.81</v>
      </c>
      <c r="BE69" s="6">
        <v>19417.53</v>
      </c>
      <c r="BF69" s="9">
        <v>1227.26</v>
      </c>
      <c r="BG69" s="10">
        <v>0</v>
      </c>
      <c r="BH69" s="6">
        <v>51515.22</v>
      </c>
      <c r="BI69" s="11">
        <f t="shared" si="0"/>
        <v>64332.130000000005</v>
      </c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5.75" thickBot="1">
      <c r="A70" s="69"/>
      <c r="B70" s="48">
        <v>3</v>
      </c>
      <c r="C70" s="52" t="s">
        <v>40</v>
      </c>
      <c r="D70" s="12">
        <v>1896.11</v>
      </c>
      <c r="E70" s="12">
        <v>686.97</v>
      </c>
      <c r="F70" s="12">
        <v>954.43</v>
      </c>
      <c r="G70" s="13">
        <v>207.04</v>
      </c>
      <c r="H70" s="14">
        <v>344.7</v>
      </c>
      <c r="I70" s="12">
        <v>242.22</v>
      </c>
      <c r="J70" s="12">
        <v>194.94</v>
      </c>
      <c r="K70" s="12">
        <v>121.75</v>
      </c>
      <c r="L70" s="12">
        <v>15.73</v>
      </c>
      <c r="M70" s="12">
        <v>142.92</v>
      </c>
      <c r="N70" s="12">
        <v>2.63</v>
      </c>
      <c r="O70" s="12">
        <v>0</v>
      </c>
      <c r="P70" s="14">
        <v>95.53</v>
      </c>
      <c r="Q70" s="12">
        <v>50.62</v>
      </c>
      <c r="R70" s="12">
        <v>27.04</v>
      </c>
      <c r="S70" s="12">
        <v>0</v>
      </c>
      <c r="T70" s="12">
        <v>77.39</v>
      </c>
      <c r="U70" s="12">
        <v>8.76</v>
      </c>
      <c r="V70" s="12">
        <v>20.43</v>
      </c>
      <c r="W70" s="12">
        <v>0</v>
      </c>
      <c r="X70" s="12">
        <v>11.4</v>
      </c>
      <c r="Y70" s="12">
        <v>0</v>
      </c>
      <c r="Z70" s="12">
        <v>0</v>
      </c>
      <c r="AA70" s="13">
        <v>0</v>
      </c>
      <c r="AB70" s="14">
        <v>152.64</v>
      </c>
      <c r="AC70" s="12">
        <v>81.12</v>
      </c>
      <c r="AD70" s="12">
        <v>86.38</v>
      </c>
      <c r="AE70" s="12">
        <v>92.99</v>
      </c>
      <c r="AF70" s="12">
        <v>0</v>
      </c>
      <c r="AG70" s="12">
        <v>46.48</v>
      </c>
      <c r="AH70" s="12">
        <v>61.55</v>
      </c>
      <c r="AI70" s="12">
        <v>183.49</v>
      </c>
      <c r="AJ70" s="12">
        <v>33.37</v>
      </c>
      <c r="AK70" s="12">
        <v>0</v>
      </c>
      <c r="AL70" s="12">
        <v>37.47</v>
      </c>
      <c r="AM70" s="12">
        <v>0</v>
      </c>
      <c r="AN70" s="14">
        <v>31.67</v>
      </c>
      <c r="AO70" s="12">
        <v>174.4</v>
      </c>
      <c r="AP70" s="12">
        <v>0</v>
      </c>
      <c r="AQ70" s="12">
        <v>0</v>
      </c>
      <c r="AR70" s="12">
        <v>64.26</v>
      </c>
      <c r="AS70" s="12">
        <v>0</v>
      </c>
      <c r="AT70" s="14">
        <v>346.13</v>
      </c>
      <c r="AU70" s="12">
        <v>25</v>
      </c>
      <c r="AV70" s="12">
        <v>69.05</v>
      </c>
      <c r="AW70" s="12">
        <v>355.5</v>
      </c>
      <c r="AX70" s="12">
        <v>192.32</v>
      </c>
      <c r="AY70" s="12">
        <v>15.78</v>
      </c>
      <c r="AZ70" s="12">
        <v>0</v>
      </c>
      <c r="BA70" s="14">
        <v>284.2</v>
      </c>
      <c r="BB70" s="12">
        <v>1186.71</v>
      </c>
      <c r="BC70" s="12">
        <v>1550.29</v>
      </c>
      <c r="BD70" s="12">
        <v>668.87</v>
      </c>
      <c r="BE70" s="12">
        <v>1324.72</v>
      </c>
      <c r="BF70" s="15">
        <v>1869.13</v>
      </c>
      <c r="BG70" s="16">
        <v>0</v>
      </c>
      <c r="BH70" s="12">
        <v>10089.24</v>
      </c>
      <c r="BI70" s="17">
        <f t="shared" si="0"/>
        <v>14034.130000000001</v>
      </c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5.75" thickBot="1">
      <c r="A71" s="94" t="s">
        <v>25</v>
      </c>
      <c r="B71" s="95"/>
      <c r="C71" s="96"/>
      <c r="D71" s="24">
        <v>0</v>
      </c>
      <c r="E71" s="25">
        <v>0</v>
      </c>
      <c r="F71" s="25">
        <v>0</v>
      </c>
      <c r="G71" s="26">
        <v>0</v>
      </c>
      <c r="H71" s="24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6">
        <v>0</v>
      </c>
      <c r="P71" s="24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30.83</v>
      </c>
      <c r="Z71" s="25">
        <v>0</v>
      </c>
      <c r="AA71" s="26">
        <v>0</v>
      </c>
      <c r="AB71" s="24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6">
        <v>0</v>
      </c>
      <c r="AN71" s="24">
        <v>0</v>
      </c>
      <c r="AO71" s="25">
        <v>0</v>
      </c>
      <c r="AP71" s="25">
        <v>0</v>
      </c>
      <c r="AQ71" s="25">
        <v>0</v>
      </c>
      <c r="AR71" s="25">
        <v>0</v>
      </c>
      <c r="AS71" s="26">
        <v>0</v>
      </c>
      <c r="AT71" s="24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6">
        <v>0</v>
      </c>
      <c r="BA71" s="24">
        <v>0</v>
      </c>
      <c r="BB71" s="25">
        <v>0</v>
      </c>
      <c r="BC71" s="25">
        <v>0</v>
      </c>
      <c r="BD71" s="25">
        <v>0</v>
      </c>
      <c r="BE71" s="25">
        <v>0</v>
      </c>
      <c r="BF71" s="26">
        <v>0</v>
      </c>
      <c r="BG71" s="27">
        <v>0</v>
      </c>
      <c r="BH71" s="26">
        <v>131.68</v>
      </c>
      <c r="BI71" s="24">
        <f t="shared" si="0"/>
        <v>30.83</v>
      </c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5">
      <c r="A72" s="5"/>
      <c r="B72" s="5"/>
      <c r="C72" s="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7.25">
      <c r="A73" s="28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7.25">
      <c r="A74" s="28" t="s">
        <v>96</v>
      </c>
      <c r="B74" s="5"/>
      <c r="C74" s="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5"/>
      <c r="BS74" s="5"/>
      <c r="BT74" s="5"/>
      <c r="BU74" s="5"/>
      <c r="BV74" s="5"/>
      <c r="BW74" s="5"/>
      <c r="BX74" s="5"/>
      <c r="BY74" s="5"/>
      <c r="BZ74" s="5"/>
    </row>
    <row r="75" spans="2:78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ht="15">
      <c r="A76" s="100" t="s">
        <v>102</v>
      </c>
    </row>
  </sheetData>
  <sheetProtection/>
  <mergeCells count="19">
    <mergeCell ref="AN13:AS13"/>
    <mergeCell ref="AT13:AZ13"/>
    <mergeCell ref="BA13:BF13"/>
    <mergeCell ref="BG13:BG15"/>
    <mergeCell ref="BH13:BH15"/>
    <mergeCell ref="BI13:BI15"/>
    <mergeCell ref="B13:C13"/>
    <mergeCell ref="D13:G13"/>
    <mergeCell ref="H13:O13"/>
    <mergeCell ref="P13:AA13"/>
    <mergeCell ref="AB13:AM13"/>
    <mergeCell ref="A16:A19"/>
    <mergeCell ref="A20:A27"/>
    <mergeCell ref="A28:A39"/>
    <mergeCell ref="A40:A51"/>
    <mergeCell ref="A52:A57"/>
    <mergeCell ref="A58:A64"/>
    <mergeCell ref="A65:A70"/>
    <mergeCell ref="A71:C71"/>
  </mergeCells>
  <conditionalFormatting sqref="D16:BF71">
    <cfRule type="cellIs" priority="2" dxfId="9" operator="equal" stopIfTrue="1">
      <formula>0</formula>
    </cfRule>
  </conditionalFormatting>
  <hyperlinks>
    <hyperlink ref="A76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6"/>
  <sheetViews>
    <sheetView showGridLines="0" zoomScale="80" zoomScaleNormal="80" zoomScalePageLayoutView="0" workbookViewId="0" topLeftCell="A1">
      <selection activeCell="A1" sqref="A1"/>
    </sheetView>
  </sheetViews>
  <sheetFormatPr defaultColWidth="22.7109375" defaultRowHeight="15"/>
  <sheetData>
    <row r="1" spans="1:2" ht="15">
      <c r="A1" s="29" t="s">
        <v>4</v>
      </c>
      <c r="B1" s="31"/>
    </row>
    <row r="2" spans="1:2" ht="15">
      <c r="A2" s="29" t="s">
        <v>3</v>
      </c>
      <c r="B2" s="31"/>
    </row>
    <row r="3" spans="1:2" ht="15">
      <c r="A3" s="29" t="s">
        <v>2</v>
      </c>
      <c r="B3" s="31"/>
    </row>
    <row r="4" spans="1:2" ht="15">
      <c r="A4" s="29" t="s">
        <v>1</v>
      </c>
      <c r="B4" s="1" t="s">
        <v>79</v>
      </c>
    </row>
    <row r="5" spans="1:2" ht="15">
      <c r="A5" s="29" t="s">
        <v>8</v>
      </c>
      <c r="B5" s="1" t="s">
        <v>105</v>
      </c>
    </row>
    <row r="6" spans="1:2" ht="17.25">
      <c r="A6" s="29" t="s">
        <v>0</v>
      </c>
      <c r="B6" s="34" t="s">
        <v>99</v>
      </c>
    </row>
    <row r="7" spans="1:2" ht="15">
      <c r="A7" s="29" t="s">
        <v>7</v>
      </c>
      <c r="B7" s="3" t="s">
        <v>9</v>
      </c>
    </row>
    <row r="8" spans="1:2" ht="15">
      <c r="A8" s="30" t="s">
        <v>6</v>
      </c>
      <c r="B8" s="33" t="s">
        <v>81</v>
      </c>
    </row>
    <row r="9" spans="1:2" ht="15">
      <c r="A9" s="30" t="s">
        <v>5</v>
      </c>
      <c r="B9" s="32" t="s">
        <v>80</v>
      </c>
    </row>
    <row r="11" ht="15.75" thickBot="1"/>
    <row r="12" spans="1:82" ht="15.75" thickBot="1">
      <c r="A12" s="79" t="s">
        <v>82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ht="15">
      <c r="A13" s="36" t="s">
        <v>19</v>
      </c>
      <c r="B13" s="70" t="s">
        <v>20</v>
      </c>
      <c r="C13" s="71"/>
      <c r="D13" s="72" t="s">
        <v>21</v>
      </c>
      <c r="E13" s="60"/>
      <c r="F13" s="60"/>
      <c r="G13" s="61"/>
      <c r="H13" s="59" t="s">
        <v>16</v>
      </c>
      <c r="I13" s="60"/>
      <c r="J13" s="60"/>
      <c r="K13" s="60"/>
      <c r="L13" s="60"/>
      <c r="M13" s="60"/>
      <c r="N13" s="60"/>
      <c r="O13" s="61"/>
      <c r="P13" s="59" t="s">
        <v>22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59" t="s">
        <v>14</v>
      </c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59" t="s">
        <v>23</v>
      </c>
      <c r="AO13" s="60"/>
      <c r="AP13" s="60"/>
      <c r="AQ13" s="60"/>
      <c r="AR13" s="60"/>
      <c r="AS13" s="61"/>
      <c r="AT13" s="59" t="s">
        <v>15</v>
      </c>
      <c r="AU13" s="60"/>
      <c r="AV13" s="60"/>
      <c r="AW13" s="60"/>
      <c r="AX13" s="60"/>
      <c r="AY13" s="60"/>
      <c r="AZ13" s="61"/>
      <c r="BA13" s="59" t="s">
        <v>24</v>
      </c>
      <c r="BB13" s="60"/>
      <c r="BC13" s="60"/>
      <c r="BD13" s="60"/>
      <c r="BE13" s="60"/>
      <c r="BF13" s="61"/>
      <c r="BG13" s="62" t="s">
        <v>25</v>
      </c>
      <c r="BH13" s="88" t="s">
        <v>17</v>
      </c>
      <c r="BI13" s="97" t="s">
        <v>18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ht="15">
      <c r="A14" s="37" t="s">
        <v>26</v>
      </c>
      <c r="B14" s="4" t="s">
        <v>27</v>
      </c>
      <c r="C14" s="4"/>
      <c r="D14" s="38">
        <v>0</v>
      </c>
      <c r="E14" s="38">
        <v>0</v>
      </c>
      <c r="F14" s="38">
        <v>0</v>
      </c>
      <c r="G14" s="39">
        <v>0</v>
      </c>
      <c r="H14" s="40">
        <v>0</v>
      </c>
      <c r="I14" s="38">
        <v>0</v>
      </c>
      <c r="J14" s="38">
        <v>1</v>
      </c>
      <c r="K14" s="41">
        <v>1</v>
      </c>
      <c r="L14" s="38">
        <v>2</v>
      </c>
      <c r="M14" s="41">
        <v>2</v>
      </c>
      <c r="N14" s="38">
        <v>3</v>
      </c>
      <c r="O14" s="41"/>
      <c r="P14" s="40">
        <v>0</v>
      </c>
      <c r="Q14" s="38">
        <v>0</v>
      </c>
      <c r="R14" s="38">
        <v>0</v>
      </c>
      <c r="S14" s="38">
        <v>0</v>
      </c>
      <c r="T14" s="38">
        <v>1</v>
      </c>
      <c r="U14" s="38">
        <v>1</v>
      </c>
      <c r="V14" s="38">
        <v>1</v>
      </c>
      <c r="W14" s="38">
        <v>2</v>
      </c>
      <c r="X14" s="38">
        <v>2</v>
      </c>
      <c r="Y14" s="38">
        <v>2</v>
      </c>
      <c r="Z14" s="38">
        <v>3</v>
      </c>
      <c r="AA14" s="39">
        <v>3</v>
      </c>
      <c r="AB14" s="40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1</v>
      </c>
      <c r="AJ14" s="38">
        <v>1</v>
      </c>
      <c r="AK14" s="38">
        <v>2</v>
      </c>
      <c r="AL14" s="38">
        <v>2</v>
      </c>
      <c r="AM14" s="38">
        <v>3</v>
      </c>
      <c r="AN14" s="40">
        <v>0</v>
      </c>
      <c r="AO14" s="38">
        <v>1</v>
      </c>
      <c r="AP14" s="38">
        <v>2</v>
      </c>
      <c r="AQ14" s="38">
        <v>2</v>
      </c>
      <c r="AR14" s="38">
        <v>2</v>
      </c>
      <c r="AS14" s="38">
        <v>3</v>
      </c>
      <c r="AT14" s="40">
        <v>0</v>
      </c>
      <c r="AU14" s="38">
        <v>0</v>
      </c>
      <c r="AV14" s="38">
        <v>1</v>
      </c>
      <c r="AW14" s="38">
        <v>1</v>
      </c>
      <c r="AX14" s="38">
        <v>2</v>
      </c>
      <c r="AY14" s="38">
        <v>2</v>
      </c>
      <c r="AZ14" s="38">
        <v>3</v>
      </c>
      <c r="BA14" s="40">
        <v>0</v>
      </c>
      <c r="BB14" s="38">
        <v>1</v>
      </c>
      <c r="BC14" s="38">
        <v>1</v>
      </c>
      <c r="BD14" s="38">
        <v>2</v>
      </c>
      <c r="BE14" s="38">
        <v>2</v>
      </c>
      <c r="BF14" s="42">
        <v>3</v>
      </c>
      <c r="BG14" s="63"/>
      <c r="BH14" s="90"/>
      <c r="BI14" s="98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ht="100.5">
      <c r="A15" s="43"/>
      <c r="B15" s="4"/>
      <c r="C15" s="4" t="s">
        <v>28</v>
      </c>
      <c r="D15" s="44" t="s">
        <v>29</v>
      </c>
      <c r="E15" s="44" t="s">
        <v>30</v>
      </c>
      <c r="F15" s="44" t="s">
        <v>31</v>
      </c>
      <c r="G15" s="45" t="s">
        <v>32</v>
      </c>
      <c r="H15" s="46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6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40</v>
      </c>
      <c r="AB15" s="46" t="s">
        <v>52</v>
      </c>
      <c r="AC15" s="44" t="s">
        <v>53</v>
      </c>
      <c r="AD15" s="44" t="s">
        <v>54</v>
      </c>
      <c r="AE15" s="44" t="s">
        <v>55</v>
      </c>
      <c r="AF15" s="44" t="s">
        <v>56</v>
      </c>
      <c r="AG15" s="44" t="s">
        <v>57</v>
      </c>
      <c r="AH15" s="44" t="s">
        <v>58</v>
      </c>
      <c r="AI15" s="44" t="s">
        <v>59</v>
      </c>
      <c r="AJ15" s="44" t="s">
        <v>60</v>
      </c>
      <c r="AK15" s="44" t="s">
        <v>61</v>
      </c>
      <c r="AL15" s="44" t="s">
        <v>62</v>
      </c>
      <c r="AM15" s="44" t="s">
        <v>40</v>
      </c>
      <c r="AN15" s="46" t="s">
        <v>63</v>
      </c>
      <c r="AO15" s="44" t="s">
        <v>64</v>
      </c>
      <c r="AP15" s="44" t="s">
        <v>65</v>
      </c>
      <c r="AQ15" s="44" t="s">
        <v>66</v>
      </c>
      <c r="AR15" s="44" t="s">
        <v>67</v>
      </c>
      <c r="AS15" s="44" t="s">
        <v>40</v>
      </c>
      <c r="AT15" s="46" t="s">
        <v>68</v>
      </c>
      <c r="AU15" s="44" t="s">
        <v>69</v>
      </c>
      <c r="AV15" s="44" t="s">
        <v>70</v>
      </c>
      <c r="AW15" s="44" t="s">
        <v>71</v>
      </c>
      <c r="AX15" s="44" t="s">
        <v>72</v>
      </c>
      <c r="AY15" s="44" t="s">
        <v>73</v>
      </c>
      <c r="AZ15" s="44" t="s">
        <v>40</v>
      </c>
      <c r="BA15" s="46" t="s">
        <v>74</v>
      </c>
      <c r="BB15" s="44" t="s">
        <v>75</v>
      </c>
      <c r="BC15" s="44" t="s">
        <v>76</v>
      </c>
      <c r="BD15" s="44" t="s">
        <v>77</v>
      </c>
      <c r="BE15" s="44" t="s">
        <v>78</v>
      </c>
      <c r="BF15" s="47" t="s">
        <v>40</v>
      </c>
      <c r="BG15" s="64"/>
      <c r="BH15" s="92"/>
      <c r="BI15" s="99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ht="15">
      <c r="A16" s="67" t="s">
        <v>21</v>
      </c>
      <c r="B16" s="38">
        <v>0</v>
      </c>
      <c r="C16" s="58" t="s">
        <v>29</v>
      </c>
      <c r="D16" s="6">
        <v>9937.22</v>
      </c>
      <c r="E16" s="6">
        <v>6299.31</v>
      </c>
      <c r="F16" s="6">
        <v>2802.57</v>
      </c>
      <c r="G16" s="7">
        <v>2688.08</v>
      </c>
      <c r="H16" s="8">
        <v>5432.08</v>
      </c>
      <c r="I16" s="6">
        <v>6769.83</v>
      </c>
      <c r="J16" s="6">
        <v>2854.67</v>
      </c>
      <c r="K16" s="6">
        <v>2457.16</v>
      </c>
      <c r="L16" s="6">
        <v>548.74</v>
      </c>
      <c r="M16" s="6">
        <v>508.99</v>
      </c>
      <c r="N16" s="6">
        <v>75.1</v>
      </c>
      <c r="O16" s="6">
        <v>12.21</v>
      </c>
      <c r="P16" s="8">
        <v>1607.93</v>
      </c>
      <c r="Q16" s="6">
        <v>1964.74</v>
      </c>
      <c r="R16" s="6">
        <v>990.66</v>
      </c>
      <c r="S16" s="6">
        <v>1277</v>
      </c>
      <c r="T16" s="6">
        <v>1424.28</v>
      </c>
      <c r="U16" s="6">
        <v>1376.9</v>
      </c>
      <c r="V16" s="6">
        <v>560.52</v>
      </c>
      <c r="W16" s="6">
        <v>870.83</v>
      </c>
      <c r="X16" s="6">
        <v>514.67</v>
      </c>
      <c r="Y16" s="6">
        <v>211.59</v>
      </c>
      <c r="Z16" s="6">
        <v>283.97</v>
      </c>
      <c r="AA16" s="7">
        <v>0</v>
      </c>
      <c r="AB16" s="8">
        <v>2101.79</v>
      </c>
      <c r="AC16" s="6">
        <v>1987.57</v>
      </c>
      <c r="AD16" s="6">
        <v>1152.93</v>
      </c>
      <c r="AE16" s="6">
        <v>755.99</v>
      </c>
      <c r="AF16" s="6">
        <v>365.34</v>
      </c>
      <c r="AG16" s="6">
        <v>1098.76</v>
      </c>
      <c r="AH16" s="6">
        <v>287.29</v>
      </c>
      <c r="AI16" s="6">
        <v>924.57</v>
      </c>
      <c r="AJ16" s="6">
        <v>322.59</v>
      </c>
      <c r="AK16" s="6">
        <v>672.95</v>
      </c>
      <c r="AL16" s="6">
        <v>583.65</v>
      </c>
      <c r="AM16" s="6">
        <v>217.47</v>
      </c>
      <c r="AN16" s="8">
        <v>284.94</v>
      </c>
      <c r="AO16" s="6">
        <v>1153.83</v>
      </c>
      <c r="AP16" s="6">
        <v>61.74</v>
      </c>
      <c r="AQ16" s="6">
        <v>134.25</v>
      </c>
      <c r="AR16" s="6">
        <v>401.43</v>
      </c>
      <c r="AS16" s="6">
        <v>27.91</v>
      </c>
      <c r="AT16" s="8">
        <v>1415.12</v>
      </c>
      <c r="AU16" s="6">
        <v>315.38</v>
      </c>
      <c r="AV16" s="6">
        <v>1658.56</v>
      </c>
      <c r="AW16" s="6">
        <v>2149.36</v>
      </c>
      <c r="AX16" s="6">
        <v>1489.31</v>
      </c>
      <c r="AY16" s="6">
        <v>98.79</v>
      </c>
      <c r="AZ16" s="6">
        <v>42.69</v>
      </c>
      <c r="BA16" s="8">
        <v>2966.78</v>
      </c>
      <c r="BB16" s="6">
        <v>2347.89</v>
      </c>
      <c r="BC16" s="6">
        <v>1349.67</v>
      </c>
      <c r="BD16" s="6">
        <v>216</v>
      </c>
      <c r="BE16" s="6">
        <v>646.2</v>
      </c>
      <c r="BF16" s="9">
        <v>202.14</v>
      </c>
      <c r="BG16" s="10">
        <v>0</v>
      </c>
      <c r="BH16" s="6">
        <v>58671.11</v>
      </c>
      <c r="BI16" s="11">
        <f aca="true" t="shared" si="0" ref="BI16:BI71">SUM(D16:BG16)</f>
        <v>78901.93999999997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ht="15">
      <c r="A17" s="68"/>
      <c r="B17" s="38">
        <v>0</v>
      </c>
      <c r="C17" s="58" t="s">
        <v>30</v>
      </c>
      <c r="D17" s="6">
        <v>4612.73</v>
      </c>
      <c r="E17" s="6">
        <v>1471.75</v>
      </c>
      <c r="F17" s="6">
        <v>978.49</v>
      </c>
      <c r="G17" s="7">
        <v>673.39</v>
      </c>
      <c r="H17" s="8">
        <v>1824.8</v>
      </c>
      <c r="I17" s="6">
        <v>1614.68</v>
      </c>
      <c r="J17" s="6">
        <v>532.74</v>
      </c>
      <c r="K17" s="6">
        <v>184.2</v>
      </c>
      <c r="L17" s="6">
        <v>71.79</v>
      </c>
      <c r="M17" s="6">
        <v>38.29</v>
      </c>
      <c r="N17" s="6">
        <v>9.61</v>
      </c>
      <c r="O17" s="6">
        <v>0</v>
      </c>
      <c r="P17" s="8">
        <v>816.25</v>
      </c>
      <c r="Q17" s="6">
        <v>408.75</v>
      </c>
      <c r="R17" s="6">
        <v>252.07</v>
      </c>
      <c r="S17" s="6">
        <v>165.73</v>
      </c>
      <c r="T17" s="6">
        <v>397.48</v>
      </c>
      <c r="U17" s="6">
        <v>423.42</v>
      </c>
      <c r="V17" s="6">
        <v>292.87</v>
      </c>
      <c r="W17" s="6">
        <v>116.02</v>
      </c>
      <c r="X17" s="6">
        <v>103.14</v>
      </c>
      <c r="Y17" s="6">
        <v>100.9</v>
      </c>
      <c r="Z17" s="6">
        <v>57.01</v>
      </c>
      <c r="AA17" s="7">
        <v>0</v>
      </c>
      <c r="AB17" s="8">
        <v>875.96</v>
      </c>
      <c r="AC17" s="6">
        <v>713.68</v>
      </c>
      <c r="AD17" s="6">
        <v>305.53</v>
      </c>
      <c r="AE17" s="6">
        <v>203.92</v>
      </c>
      <c r="AF17" s="6">
        <v>231.66</v>
      </c>
      <c r="AG17" s="6">
        <v>269.79</v>
      </c>
      <c r="AH17" s="6">
        <v>109.54</v>
      </c>
      <c r="AI17" s="6">
        <v>360.11</v>
      </c>
      <c r="AJ17" s="6">
        <v>122.27</v>
      </c>
      <c r="AK17" s="6">
        <v>215.74</v>
      </c>
      <c r="AL17" s="6">
        <v>118.16</v>
      </c>
      <c r="AM17" s="6">
        <v>39.28</v>
      </c>
      <c r="AN17" s="8">
        <v>25.44</v>
      </c>
      <c r="AO17" s="6">
        <v>244.22</v>
      </c>
      <c r="AP17" s="6">
        <v>12.58</v>
      </c>
      <c r="AQ17" s="6">
        <v>38.48</v>
      </c>
      <c r="AR17" s="6">
        <v>73.09</v>
      </c>
      <c r="AS17" s="6">
        <v>7.69</v>
      </c>
      <c r="AT17" s="8">
        <v>375.98</v>
      </c>
      <c r="AU17" s="6">
        <v>138.83</v>
      </c>
      <c r="AV17" s="6">
        <v>202.14</v>
      </c>
      <c r="AW17" s="6">
        <v>492.91</v>
      </c>
      <c r="AX17" s="6">
        <v>217.83</v>
      </c>
      <c r="AY17" s="6">
        <v>0</v>
      </c>
      <c r="AZ17" s="6">
        <v>0</v>
      </c>
      <c r="BA17" s="8">
        <v>595.53</v>
      </c>
      <c r="BB17" s="6">
        <v>266.56</v>
      </c>
      <c r="BC17" s="6">
        <v>297.19</v>
      </c>
      <c r="BD17" s="6">
        <v>104.81</v>
      </c>
      <c r="BE17" s="6">
        <v>111.67</v>
      </c>
      <c r="BF17" s="9">
        <v>33.35</v>
      </c>
      <c r="BG17" s="10">
        <v>0</v>
      </c>
      <c r="BH17" s="6">
        <v>21325.69</v>
      </c>
      <c r="BI17" s="11">
        <f t="shared" si="0"/>
        <v>21950.050000000003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ht="15">
      <c r="A18" s="68"/>
      <c r="B18" s="38">
        <v>0</v>
      </c>
      <c r="C18" s="58" t="s">
        <v>31</v>
      </c>
      <c r="D18" s="6">
        <v>3612.65</v>
      </c>
      <c r="E18" s="6">
        <v>1290.94</v>
      </c>
      <c r="F18" s="6">
        <v>968.76</v>
      </c>
      <c r="G18" s="7">
        <v>1157.74</v>
      </c>
      <c r="H18" s="8">
        <v>860.86</v>
      </c>
      <c r="I18" s="6">
        <v>1192.07</v>
      </c>
      <c r="J18" s="6">
        <v>442.12</v>
      </c>
      <c r="K18" s="6">
        <v>271.65</v>
      </c>
      <c r="L18" s="6">
        <v>95.43</v>
      </c>
      <c r="M18" s="6">
        <v>87.1</v>
      </c>
      <c r="N18" s="6">
        <v>0</v>
      </c>
      <c r="O18" s="6">
        <v>36.64</v>
      </c>
      <c r="P18" s="8">
        <v>226.96</v>
      </c>
      <c r="Q18" s="6">
        <v>362.61</v>
      </c>
      <c r="R18" s="6">
        <v>206.1</v>
      </c>
      <c r="S18" s="6">
        <v>143.99</v>
      </c>
      <c r="T18" s="6">
        <v>412.01</v>
      </c>
      <c r="U18" s="6">
        <v>255.6</v>
      </c>
      <c r="V18" s="6">
        <v>121.6</v>
      </c>
      <c r="W18" s="6">
        <v>94.57</v>
      </c>
      <c r="X18" s="6">
        <v>179.26</v>
      </c>
      <c r="Y18" s="6">
        <v>15.92</v>
      </c>
      <c r="Z18" s="6">
        <v>18.02</v>
      </c>
      <c r="AA18" s="7">
        <v>0</v>
      </c>
      <c r="AB18" s="8">
        <v>769.25</v>
      </c>
      <c r="AC18" s="6">
        <v>806.59</v>
      </c>
      <c r="AD18" s="6">
        <v>562.92</v>
      </c>
      <c r="AE18" s="6">
        <v>158.89</v>
      </c>
      <c r="AF18" s="6">
        <v>218.94</v>
      </c>
      <c r="AG18" s="6">
        <v>63.58</v>
      </c>
      <c r="AH18" s="6">
        <v>117.78</v>
      </c>
      <c r="AI18" s="6">
        <v>272.9</v>
      </c>
      <c r="AJ18" s="6">
        <v>67.76</v>
      </c>
      <c r="AK18" s="6">
        <v>143.91</v>
      </c>
      <c r="AL18" s="6">
        <v>57.29</v>
      </c>
      <c r="AM18" s="6">
        <v>30.63</v>
      </c>
      <c r="AN18" s="8">
        <v>157.71</v>
      </c>
      <c r="AO18" s="6">
        <v>267.86</v>
      </c>
      <c r="AP18" s="6">
        <v>96.06</v>
      </c>
      <c r="AQ18" s="6">
        <v>101.61</v>
      </c>
      <c r="AR18" s="6">
        <v>78.36</v>
      </c>
      <c r="AS18" s="6">
        <v>25.85</v>
      </c>
      <c r="AT18" s="8">
        <v>714.62</v>
      </c>
      <c r="AU18" s="6">
        <v>257.57</v>
      </c>
      <c r="AV18" s="6">
        <v>530.8</v>
      </c>
      <c r="AW18" s="6">
        <v>734.4</v>
      </c>
      <c r="AX18" s="6">
        <v>326.62</v>
      </c>
      <c r="AY18" s="6">
        <v>0</v>
      </c>
      <c r="AZ18" s="6">
        <v>0</v>
      </c>
      <c r="BA18" s="8">
        <v>883.34</v>
      </c>
      <c r="BB18" s="6">
        <v>603.31</v>
      </c>
      <c r="BC18" s="6">
        <v>269.39</v>
      </c>
      <c r="BD18" s="6">
        <v>43</v>
      </c>
      <c r="BE18" s="6">
        <v>124.66</v>
      </c>
      <c r="BF18" s="9">
        <v>79.5</v>
      </c>
      <c r="BG18" s="10">
        <v>0</v>
      </c>
      <c r="BH18" s="6">
        <v>16945.9</v>
      </c>
      <c r="BI18" s="11">
        <f t="shared" si="0"/>
        <v>20617.700000000004</v>
      </c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>
      <c r="A19" s="69"/>
      <c r="B19" s="48">
        <v>0</v>
      </c>
      <c r="C19" s="49" t="s">
        <v>32</v>
      </c>
      <c r="D19" s="12">
        <v>1335.88</v>
      </c>
      <c r="E19" s="12">
        <v>786.14</v>
      </c>
      <c r="F19" s="12">
        <v>1265.65</v>
      </c>
      <c r="G19" s="13">
        <v>739.43</v>
      </c>
      <c r="H19" s="14">
        <v>487.85</v>
      </c>
      <c r="I19" s="12">
        <v>487.74</v>
      </c>
      <c r="J19" s="12">
        <v>241.47</v>
      </c>
      <c r="K19" s="12">
        <v>150.43</v>
      </c>
      <c r="L19" s="12">
        <v>96.96</v>
      </c>
      <c r="M19" s="12">
        <v>0</v>
      </c>
      <c r="N19" s="12">
        <v>12.07</v>
      </c>
      <c r="O19" s="12">
        <v>18.04</v>
      </c>
      <c r="P19" s="14">
        <v>200.39</v>
      </c>
      <c r="Q19" s="12">
        <v>122.47</v>
      </c>
      <c r="R19" s="12">
        <v>119.25</v>
      </c>
      <c r="S19" s="12">
        <v>170.65</v>
      </c>
      <c r="T19" s="12">
        <v>181.11</v>
      </c>
      <c r="U19" s="12">
        <v>206.1</v>
      </c>
      <c r="V19" s="12">
        <v>58.8</v>
      </c>
      <c r="W19" s="12">
        <v>107.48</v>
      </c>
      <c r="X19" s="12">
        <v>34.88</v>
      </c>
      <c r="Y19" s="12">
        <v>20.83</v>
      </c>
      <c r="Z19" s="12">
        <v>27.1</v>
      </c>
      <c r="AA19" s="13">
        <v>0</v>
      </c>
      <c r="AB19" s="14">
        <v>480.81</v>
      </c>
      <c r="AC19" s="12">
        <v>1014.25</v>
      </c>
      <c r="AD19" s="12">
        <v>433.33</v>
      </c>
      <c r="AE19" s="12">
        <v>141.77</v>
      </c>
      <c r="AF19" s="12">
        <v>243.18</v>
      </c>
      <c r="AG19" s="12">
        <v>121.18</v>
      </c>
      <c r="AH19" s="12">
        <v>158.37</v>
      </c>
      <c r="AI19" s="12">
        <v>259.8</v>
      </c>
      <c r="AJ19" s="12">
        <v>155.47</v>
      </c>
      <c r="AK19" s="12">
        <v>194.82</v>
      </c>
      <c r="AL19" s="12">
        <v>177.78</v>
      </c>
      <c r="AM19" s="12">
        <v>27.08</v>
      </c>
      <c r="AN19" s="14">
        <v>102.37</v>
      </c>
      <c r="AO19" s="12">
        <v>667.29</v>
      </c>
      <c r="AP19" s="12">
        <v>45.29</v>
      </c>
      <c r="AQ19" s="12">
        <v>13.95</v>
      </c>
      <c r="AR19" s="12">
        <v>110.87</v>
      </c>
      <c r="AS19" s="12">
        <v>0</v>
      </c>
      <c r="AT19" s="14">
        <v>484.04</v>
      </c>
      <c r="AU19" s="12">
        <v>460.37</v>
      </c>
      <c r="AV19" s="12">
        <v>335.89</v>
      </c>
      <c r="AW19" s="12">
        <v>534.15</v>
      </c>
      <c r="AX19" s="12">
        <v>338.82</v>
      </c>
      <c r="AY19" s="12">
        <v>61.4</v>
      </c>
      <c r="AZ19" s="12">
        <v>19.95</v>
      </c>
      <c r="BA19" s="14">
        <v>617.12</v>
      </c>
      <c r="BB19" s="12">
        <v>267.94</v>
      </c>
      <c r="BC19" s="12">
        <v>134.69</v>
      </c>
      <c r="BD19" s="12">
        <v>63.25</v>
      </c>
      <c r="BE19" s="12">
        <v>74.08</v>
      </c>
      <c r="BF19" s="15">
        <v>15.84</v>
      </c>
      <c r="BG19" s="16">
        <v>0</v>
      </c>
      <c r="BH19" s="12">
        <v>13666.61</v>
      </c>
      <c r="BI19" s="17">
        <f t="shared" si="0"/>
        <v>14625.87000000001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ht="15">
      <c r="A20" s="73" t="s">
        <v>16</v>
      </c>
      <c r="B20" s="50">
        <v>0</v>
      </c>
      <c r="C20" s="51" t="s">
        <v>33</v>
      </c>
      <c r="D20" s="18">
        <v>3417.59</v>
      </c>
      <c r="E20" s="18">
        <v>1458.3</v>
      </c>
      <c r="F20" s="18">
        <v>788.03</v>
      </c>
      <c r="G20" s="19">
        <v>343.36</v>
      </c>
      <c r="H20" s="20">
        <v>1493.23</v>
      </c>
      <c r="I20" s="18">
        <v>2322.79</v>
      </c>
      <c r="J20" s="18">
        <v>397.73</v>
      </c>
      <c r="K20" s="18">
        <v>187.9</v>
      </c>
      <c r="L20" s="18">
        <v>74.55</v>
      </c>
      <c r="M20" s="18">
        <v>39.05</v>
      </c>
      <c r="N20" s="18">
        <v>10.8</v>
      </c>
      <c r="O20" s="18">
        <v>0</v>
      </c>
      <c r="P20" s="20">
        <v>623.49</v>
      </c>
      <c r="Q20" s="18">
        <v>353.42</v>
      </c>
      <c r="R20" s="18">
        <v>238.97</v>
      </c>
      <c r="S20" s="18">
        <v>293.18</v>
      </c>
      <c r="T20" s="18">
        <v>342.82</v>
      </c>
      <c r="U20" s="18">
        <v>113.76</v>
      </c>
      <c r="V20" s="18">
        <v>54.29</v>
      </c>
      <c r="W20" s="18">
        <v>88.16</v>
      </c>
      <c r="X20" s="18">
        <v>72.4</v>
      </c>
      <c r="Y20" s="18">
        <v>19.47</v>
      </c>
      <c r="Z20" s="18">
        <v>9.09</v>
      </c>
      <c r="AA20" s="19">
        <v>0</v>
      </c>
      <c r="AB20" s="20">
        <v>484.77</v>
      </c>
      <c r="AC20" s="18">
        <v>304.71</v>
      </c>
      <c r="AD20" s="18">
        <v>205.22</v>
      </c>
      <c r="AE20" s="18">
        <v>172.15</v>
      </c>
      <c r="AF20" s="18">
        <v>145.31</v>
      </c>
      <c r="AG20" s="18">
        <v>132.92</v>
      </c>
      <c r="AH20" s="18">
        <v>30.61</v>
      </c>
      <c r="AI20" s="18">
        <v>125.29</v>
      </c>
      <c r="AJ20" s="18">
        <v>21.52</v>
      </c>
      <c r="AK20" s="18">
        <v>33.06</v>
      </c>
      <c r="AL20" s="18">
        <v>12.2</v>
      </c>
      <c r="AM20" s="18">
        <v>0</v>
      </c>
      <c r="AN20" s="20">
        <v>60.42</v>
      </c>
      <c r="AO20" s="18">
        <v>105.81</v>
      </c>
      <c r="AP20" s="18">
        <v>9.51</v>
      </c>
      <c r="AQ20" s="18">
        <v>0</v>
      </c>
      <c r="AR20" s="18">
        <v>27.72</v>
      </c>
      <c r="AS20" s="18">
        <v>0</v>
      </c>
      <c r="AT20" s="20">
        <v>126.56</v>
      </c>
      <c r="AU20" s="18">
        <v>30.96</v>
      </c>
      <c r="AV20" s="18">
        <v>187.7</v>
      </c>
      <c r="AW20" s="18">
        <v>143.8</v>
      </c>
      <c r="AX20" s="18">
        <v>110.26</v>
      </c>
      <c r="AY20" s="18">
        <v>0</v>
      </c>
      <c r="AZ20" s="18">
        <v>10.38</v>
      </c>
      <c r="BA20" s="20">
        <v>734</v>
      </c>
      <c r="BB20" s="18">
        <v>73.36</v>
      </c>
      <c r="BC20" s="18">
        <v>112.28</v>
      </c>
      <c r="BD20" s="18">
        <v>89.3</v>
      </c>
      <c r="BE20" s="18">
        <v>26.52</v>
      </c>
      <c r="BF20" s="21">
        <v>0</v>
      </c>
      <c r="BG20" s="22">
        <v>0</v>
      </c>
      <c r="BH20" s="18">
        <v>19521.65</v>
      </c>
      <c r="BI20" s="23">
        <f t="shared" si="0"/>
        <v>16258.719999999994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ht="15">
      <c r="A21" s="68"/>
      <c r="B21" s="38">
        <v>0</v>
      </c>
      <c r="C21" s="58" t="s">
        <v>34</v>
      </c>
      <c r="D21" s="6">
        <v>5249.13</v>
      </c>
      <c r="E21" s="6">
        <v>1313.21</v>
      </c>
      <c r="F21" s="6">
        <v>1084.74</v>
      </c>
      <c r="G21" s="7">
        <v>768.22</v>
      </c>
      <c r="H21" s="8">
        <v>3303.41</v>
      </c>
      <c r="I21" s="6">
        <v>4804.92</v>
      </c>
      <c r="J21" s="6">
        <v>1481.93</v>
      </c>
      <c r="K21" s="6">
        <v>1176.88</v>
      </c>
      <c r="L21" s="6">
        <v>254.6</v>
      </c>
      <c r="M21" s="6">
        <v>341.27</v>
      </c>
      <c r="N21" s="6">
        <v>20.96</v>
      </c>
      <c r="O21" s="6">
        <v>0</v>
      </c>
      <c r="P21" s="8">
        <v>1039.2</v>
      </c>
      <c r="Q21" s="6">
        <v>1159.54</v>
      </c>
      <c r="R21" s="6">
        <v>1174.86</v>
      </c>
      <c r="S21" s="6">
        <v>717.55</v>
      </c>
      <c r="T21" s="6">
        <v>753.02</v>
      </c>
      <c r="U21" s="6">
        <v>478.44</v>
      </c>
      <c r="V21" s="6">
        <v>207.05</v>
      </c>
      <c r="W21" s="6">
        <v>206.82</v>
      </c>
      <c r="X21" s="6">
        <v>1007.06</v>
      </c>
      <c r="Y21" s="6">
        <v>69.02</v>
      </c>
      <c r="Z21" s="6">
        <v>112.85</v>
      </c>
      <c r="AA21" s="7">
        <v>0</v>
      </c>
      <c r="AB21" s="8">
        <v>923.28</v>
      </c>
      <c r="AC21" s="6">
        <v>655.54</v>
      </c>
      <c r="AD21" s="6">
        <v>306.16</v>
      </c>
      <c r="AE21" s="6">
        <v>287.7</v>
      </c>
      <c r="AF21" s="6">
        <v>386.84</v>
      </c>
      <c r="AG21" s="6">
        <v>775.59</v>
      </c>
      <c r="AH21" s="6">
        <v>434.55</v>
      </c>
      <c r="AI21" s="6">
        <v>180.28</v>
      </c>
      <c r="AJ21" s="6">
        <v>56.21</v>
      </c>
      <c r="AK21" s="6">
        <v>253.33</v>
      </c>
      <c r="AL21" s="6">
        <v>135.8</v>
      </c>
      <c r="AM21" s="6">
        <v>0</v>
      </c>
      <c r="AN21" s="8">
        <v>157.97</v>
      </c>
      <c r="AO21" s="6">
        <v>583.38</v>
      </c>
      <c r="AP21" s="6">
        <v>17.77</v>
      </c>
      <c r="AQ21" s="6">
        <v>69.71</v>
      </c>
      <c r="AR21" s="6">
        <v>154.92</v>
      </c>
      <c r="AS21" s="6">
        <v>13.95</v>
      </c>
      <c r="AT21" s="8">
        <v>555.25</v>
      </c>
      <c r="AU21" s="6">
        <v>259.33</v>
      </c>
      <c r="AV21" s="6">
        <v>1018.72</v>
      </c>
      <c r="AW21" s="6">
        <v>984.82</v>
      </c>
      <c r="AX21" s="6">
        <v>540.21</v>
      </c>
      <c r="AY21" s="6">
        <v>0</v>
      </c>
      <c r="AZ21" s="6">
        <v>65.95</v>
      </c>
      <c r="BA21" s="8">
        <v>1244.35</v>
      </c>
      <c r="BB21" s="6">
        <v>584.13</v>
      </c>
      <c r="BC21" s="6">
        <v>205.06</v>
      </c>
      <c r="BD21" s="6">
        <v>37.01</v>
      </c>
      <c r="BE21" s="6">
        <v>69.01</v>
      </c>
      <c r="BF21" s="9">
        <v>58.07</v>
      </c>
      <c r="BG21" s="10">
        <v>23.97</v>
      </c>
      <c r="BH21" s="6">
        <v>33217.79</v>
      </c>
      <c r="BI21" s="11">
        <f t="shared" si="0"/>
        <v>37763.53999999999</v>
      </c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ht="15">
      <c r="A22" s="68"/>
      <c r="B22" s="38">
        <v>1</v>
      </c>
      <c r="C22" s="58" t="s">
        <v>35</v>
      </c>
      <c r="D22" s="6">
        <v>1603.64</v>
      </c>
      <c r="E22" s="6">
        <v>282.2</v>
      </c>
      <c r="F22" s="6">
        <v>344.89</v>
      </c>
      <c r="G22" s="7">
        <v>140.93</v>
      </c>
      <c r="H22" s="8">
        <v>283.34</v>
      </c>
      <c r="I22" s="6">
        <v>1582.61</v>
      </c>
      <c r="J22" s="6">
        <v>2508.21</v>
      </c>
      <c r="K22" s="6">
        <v>1658.3</v>
      </c>
      <c r="L22" s="6">
        <v>504.99</v>
      </c>
      <c r="M22" s="6">
        <v>212.37</v>
      </c>
      <c r="N22" s="6">
        <v>0</v>
      </c>
      <c r="O22" s="6">
        <v>0</v>
      </c>
      <c r="P22" s="8">
        <v>170.37</v>
      </c>
      <c r="Q22" s="6">
        <v>227.33</v>
      </c>
      <c r="R22" s="6">
        <v>134.15</v>
      </c>
      <c r="S22" s="6">
        <v>14.39</v>
      </c>
      <c r="T22" s="6">
        <v>279.54</v>
      </c>
      <c r="U22" s="6">
        <v>0</v>
      </c>
      <c r="V22" s="6">
        <v>0</v>
      </c>
      <c r="W22" s="6">
        <v>107.96</v>
      </c>
      <c r="X22" s="6">
        <v>200.58</v>
      </c>
      <c r="Y22" s="6">
        <v>0</v>
      </c>
      <c r="Z22" s="6">
        <v>75.72</v>
      </c>
      <c r="AA22" s="7">
        <v>0</v>
      </c>
      <c r="AB22" s="8">
        <v>57.1</v>
      </c>
      <c r="AC22" s="6">
        <v>41.41</v>
      </c>
      <c r="AD22" s="6">
        <v>11.95</v>
      </c>
      <c r="AE22" s="6">
        <v>19.85</v>
      </c>
      <c r="AF22" s="6">
        <v>15.44</v>
      </c>
      <c r="AG22" s="6">
        <v>61.67</v>
      </c>
      <c r="AH22" s="6">
        <v>45.73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8">
        <v>0</v>
      </c>
      <c r="AO22" s="6">
        <v>7.47</v>
      </c>
      <c r="AP22" s="6">
        <v>0</v>
      </c>
      <c r="AQ22" s="6">
        <v>0</v>
      </c>
      <c r="AR22" s="6">
        <v>0</v>
      </c>
      <c r="AS22" s="6">
        <v>0</v>
      </c>
      <c r="AT22" s="8">
        <v>52.47</v>
      </c>
      <c r="AU22" s="6">
        <v>17.66</v>
      </c>
      <c r="AV22" s="6">
        <v>0</v>
      </c>
      <c r="AW22" s="6">
        <v>0</v>
      </c>
      <c r="AX22" s="6">
        <v>25.85</v>
      </c>
      <c r="AY22" s="6">
        <v>0</v>
      </c>
      <c r="AZ22" s="6">
        <v>0</v>
      </c>
      <c r="BA22" s="8">
        <v>344.85</v>
      </c>
      <c r="BB22" s="6">
        <v>12.72</v>
      </c>
      <c r="BC22" s="6">
        <v>0</v>
      </c>
      <c r="BD22" s="6">
        <v>0</v>
      </c>
      <c r="BE22" s="6">
        <v>0</v>
      </c>
      <c r="BF22" s="9">
        <v>0</v>
      </c>
      <c r="BG22" s="10">
        <v>0</v>
      </c>
      <c r="BH22" s="6">
        <v>11760.78</v>
      </c>
      <c r="BI22" s="11">
        <f t="shared" si="0"/>
        <v>11045.689999999999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ht="15">
      <c r="A23" s="68"/>
      <c r="B23" s="41">
        <v>1</v>
      </c>
      <c r="C23" s="58" t="s">
        <v>36</v>
      </c>
      <c r="D23" s="6">
        <v>1175.07</v>
      </c>
      <c r="E23" s="6">
        <v>183</v>
      </c>
      <c r="F23" s="6">
        <v>135.3</v>
      </c>
      <c r="G23" s="7">
        <v>101.32</v>
      </c>
      <c r="H23" s="8">
        <v>160.19</v>
      </c>
      <c r="I23" s="6">
        <v>807.43</v>
      </c>
      <c r="J23" s="6">
        <v>1432.3</v>
      </c>
      <c r="K23" s="6">
        <v>3656.11</v>
      </c>
      <c r="L23" s="6">
        <v>1075.27</v>
      </c>
      <c r="M23" s="6">
        <v>679.52</v>
      </c>
      <c r="N23" s="6">
        <v>428.29</v>
      </c>
      <c r="O23" s="6">
        <v>0</v>
      </c>
      <c r="P23" s="8">
        <v>129.21</v>
      </c>
      <c r="Q23" s="6">
        <v>70.24</v>
      </c>
      <c r="R23" s="6">
        <v>73.93</v>
      </c>
      <c r="S23" s="6">
        <v>23.61</v>
      </c>
      <c r="T23" s="6">
        <v>319.04</v>
      </c>
      <c r="U23" s="6">
        <v>132.3</v>
      </c>
      <c r="V23" s="6">
        <v>37.76</v>
      </c>
      <c r="W23" s="6">
        <v>77.72</v>
      </c>
      <c r="X23" s="6">
        <v>167.6</v>
      </c>
      <c r="Y23" s="6">
        <v>17.62</v>
      </c>
      <c r="Z23" s="6">
        <v>42.31</v>
      </c>
      <c r="AA23" s="7">
        <v>0</v>
      </c>
      <c r="AB23" s="8">
        <v>19.4</v>
      </c>
      <c r="AC23" s="6">
        <v>37.71</v>
      </c>
      <c r="AD23" s="6">
        <v>0</v>
      </c>
      <c r="AE23" s="6">
        <v>16.27</v>
      </c>
      <c r="AF23" s="6">
        <v>0</v>
      </c>
      <c r="AG23" s="6">
        <v>18.63</v>
      </c>
      <c r="AH23" s="6">
        <v>0</v>
      </c>
      <c r="AI23" s="6">
        <v>60.19</v>
      </c>
      <c r="AJ23" s="6">
        <v>0</v>
      </c>
      <c r="AK23" s="6">
        <v>41.9</v>
      </c>
      <c r="AL23" s="6">
        <v>27.8</v>
      </c>
      <c r="AM23" s="6">
        <v>0</v>
      </c>
      <c r="AN23" s="8">
        <v>0</v>
      </c>
      <c r="AO23" s="6">
        <v>26.47</v>
      </c>
      <c r="AP23" s="6">
        <v>0</v>
      </c>
      <c r="AQ23" s="6">
        <v>0</v>
      </c>
      <c r="AR23" s="6">
        <v>0</v>
      </c>
      <c r="AS23" s="6">
        <v>0</v>
      </c>
      <c r="AT23" s="8">
        <v>15.92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8">
        <v>251.06</v>
      </c>
      <c r="BB23" s="6">
        <v>0</v>
      </c>
      <c r="BC23" s="6">
        <v>0</v>
      </c>
      <c r="BD23" s="6">
        <v>0</v>
      </c>
      <c r="BE23" s="6">
        <v>0</v>
      </c>
      <c r="BF23" s="9">
        <v>0</v>
      </c>
      <c r="BG23" s="10">
        <v>0</v>
      </c>
      <c r="BH23" s="6">
        <v>12889.54</v>
      </c>
      <c r="BI23" s="11">
        <f t="shared" si="0"/>
        <v>11440.489999999998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ht="15">
      <c r="A24" s="68"/>
      <c r="B24" s="38">
        <v>2</v>
      </c>
      <c r="C24" s="58" t="s">
        <v>37</v>
      </c>
      <c r="D24" s="6">
        <v>458.23</v>
      </c>
      <c r="E24" s="6">
        <v>36.94</v>
      </c>
      <c r="F24" s="6">
        <v>39.8</v>
      </c>
      <c r="G24" s="7">
        <v>80.74</v>
      </c>
      <c r="H24" s="8">
        <v>12.81</v>
      </c>
      <c r="I24" s="6">
        <v>248.01</v>
      </c>
      <c r="J24" s="6">
        <v>68.86</v>
      </c>
      <c r="K24" s="6">
        <v>1088.19</v>
      </c>
      <c r="L24" s="6">
        <v>827.53</v>
      </c>
      <c r="M24" s="6">
        <v>657.56</v>
      </c>
      <c r="N24" s="6">
        <v>0</v>
      </c>
      <c r="O24" s="6">
        <v>0</v>
      </c>
      <c r="P24" s="8">
        <v>4.6</v>
      </c>
      <c r="Q24" s="6">
        <v>23.52</v>
      </c>
      <c r="R24" s="6">
        <v>0</v>
      </c>
      <c r="S24" s="6">
        <v>40.63</v>
      </c>
      <c r="T24" s="6">
        <v>28.79</v>
      </c>
      <c r="U24" s="6">
        <v>18.37</v>
      </c>
      <c r="V24" s="6">
        <v>0</v>
      </c>
      <c r="W24" s="6">
        <v>45.3</v>
      </c>
      <c r="X24" s="6">
        <v>0</v>
      </c>
      <c r="Y24" s="6">
        <v>0</v>
      </c>
      <c r="Z24" s="6">
        <v>0</v>
      </c>
      <c r="AA24" s="7">
        <v>0</v>
      </c>
      <c r="AB24" s="8">
        <v>0</v>
      </c>
      <c r="AC24" s="6">
        <v>62.43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8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8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8">
        <v>0</v>
      </c>
      <c r="BB24" s="6">
        <v>0</v>
      </c>
      <c r="BC24" s="6">
        <v>0</v>
      </c>
      <c r="BD24" s="6">
        <v>0</v>
      </c>
      <c r="BE24" s="6">
        <v>0</v>
      </c>
      <c r="BF24" s="9">
        <v>0</v>
      </c>
      <c r="BG24" s="10">
        <v>0</v>
      </c>
      <c r="BH24" s="6">
        <v>4041.64</v>
      </c>
      <c r="BI24" s="11">
        <f t="shared" si="0"/>
        <v>3742.3099999999995</v>
      </c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ht="15">
      <c r="A25" s="68"/>
      <c r="B25" s="41">
        <v>2</v>
      </c>
      <c r="C25" s="58" t="s">
        <v>38</v>
      </c>
      <c r="D25" s="6">
        <v>450.4</v>
      </c>
      <c r="E25" s="6">
        <v>43.41</v>
      </c>
      <c r="F25" s="6">
        <v>72.27</v>
      </c>
      <c r="G25" s="7">
        <v>50.22</v>
      </c>
      <c r="H25" s="8">
        <v>71.23</v>
      </c>
      <c r="I25" s="6">
        <v>247.36</v>
      </c>
      <c r="J25" s="6">
        <v>70.56</v>
      </c>
      <c r="K25" s="6">
        <v>569.05</v>
      </c>
      <c r="L25" s="6">
        <v>226.15</v>
      </c>
      <c r="M25" s="6">
        <v>3984.06</v>
      </c>
      <c r="N25" s="6">
        <v>310.9</v>
      </c>
      <c r="O25" s="6">
        <v>0</v>
      </c>
      <c r="P25" s="8">
        <v>26.15</v>
      </c>
      <c r="Q25" s="6">
        <v>0</v>
      </c>
      <c r="R25" s="6">
        <v>0</v>
      </c>
      <c r="S25" s="6">
        <v>0</v>
      </c>
      <c r="T25" s="6">
        <v>68.85</v>
      </c>
      <c r="U25" s="6">
        <v>23.65</v>
      </c>
      <c r="V25" s="6">
        <v>0</v>
      </c>
      <c r="W25" s="6">
        <v>55</v>
      </c>
      <c r="X25" s="6">
        <v>257.38</v>
      </c>
      <c r="Y25" s="6">
        <v>0</v>
      </c>
      <c r="Z25" s="6">
        <v>36.88</v>
      </c>
      <c r="AA25" s="7">
        <v>0</v>
      </c>
      <c r="AB25" s="8">
        <v>37.93</v>
      </c>
      <c r="AC25" s="6">
        <v>22.05</v>
      </c>
      <c r="AD25" s="6">
        <v>0</v>
      </c>
      <c r="AE25" s="6">
        <v>0</v>
      </c>
      <c r="AF25" s="6">
        <v>0</v>
      </c>
      <c r="AG25" s="6">
        <v>28.62</v>
      </c>
      <c r="AH25" s="6">
        <v>0</v>
      </c>
      <c r="AI25" s="6">
        <v>15.99</v>
      </c>
      <c r="AJ25" s="6">
        <v>0</v>
      </c>
      <c r="AK25" s="6">
        <v>0</v>
      </c>
      <c r="AL25" s="6">
        <v>0</v>
      </c>
      <c r="AM25" s="6">
        <v>0</v>
      </c>
      <c r="AN25" s="8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8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8">
        <v>54.36</v>
      </c>
      <c r="BB25" s="6">
        <v>0</v>
      </c>
      <c r="BC25" s="6">
        <v>0</v>
      </c>
      <c r="BD25" s="6">
        <v>0</v>
      </c>
      <c r="BE25" s="6">
        <v>0</v>
      </c>
      <c r="BF25" s="9">
        <v>16.9</v>
      </c>
      <c r="BG25" s="10">
        <v>0</v>
      </c>
      <c r="BH25" s="6">
        <v>7608.8</v>
      </c>
      <c r="BI25" s="11">
        <f t="shared" si="0"/>
        <v>6739.369999999999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15">
      <c r="A26" s="68"/>
      <c r="B26" s="38">
        <v>3</v>
      </c>
      <c r="C26" s="58" t="s">
        <v>39</v>
      </c>
      <c r="D26" s="6">
        <v>75.98</v>
      </c>
      <c r="E26" s="6">
        <v>40.51</v>
      </c>
      <c r="F26" s="6">
        <v>0</v>
      </c>
      <c r="G26" s="7">
        <v>43.2</v>
      </c>
      <c r="H26" s="8">
        <v>0</v>
      </c>
      <c r="I26" s="6">
        <v>30.16</v>
      </c>
      <c r="J26" s="6">
        <v>0</v>
      </c>
      <c r="K26" s="6">
        <v>30.08</v>
      </c>
      <c r="L26" s="6">
        <v>20.1</v>
      </c>
      <c r="M26" s="6">
        <v>0</v>
      </c>
      <c r="N26" s="6">
        <v>1216.65</v>
      </c>
      <c r="O26" s="6">
        <v>0</v>
      </c>
      <c r="P26" s="8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30.08</v>
      </c>
      <c r="Y26" s="6">
        <v>0</v>
      </c>
      <c r="Z26" s="6">
        <v>487.13</v>
      </c>
      <c r="AA26" s="7">
        <v>0</v>
      </c>
      <c r="AB26" s="8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8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8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8">
        <v>0</v>
      </c>
      <c r="BB26" s="6">
        <v>0</v>
      </c>
      <c r="BC26" s="6">
        <v>0</v>
      </c>
      <c r="BD26" s="6">
        <v>0</v>
      </c>
      <c r="BE26" s="6">
        <v>0</v>
      </c>
      <c r="BF26" s="9">
        <v>0</v>
      </c>
      <c r="BG26" s="10">
        <v>0</v>
      </c>
      <c r="BH26" s="6">
        <v>2308.15</v>
      </c>
      <c r="BI26" s="11">
        <f t="shared" si="0"/>
        <v>1973.8899999999999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5.75" thickBot="1">
      <c r="A27" s="69"/>
      <c r="B27" s="48">
        <v>3</v>
      </c>
      <c r="C27" s="52" t="s">
        <v>40</v>
      </c>
      <c r="D27" s="12">
        <v>22.25</v>
      </c>
      <c r="E27" s="12">
        <v>0</v>
      </c>
      <c r="F27" s="12">
        <v>0</v>
      </c>
      <c r="G27" s="13">
        <v>0</v>
      </c>
      <c r="H27" s="14">
        <v>16.84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4">
        <v>0</v>
      </c>
      <c r="Q27" s="12">
        <v>0</v>
      </c>
      <c r="R27" s="12">
        <v>10.25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3">
        <v>0</v>
      </c>
      <c r="AB27" s="14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4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4">
        <v>9.86</v>
      </c>
      <c r="BB27" s="12">
        <v>0</v>
      </c>
      <c r="BC27" s="12">
        <v>0</v>
      </c>
      <c r="BD27" s="12">
        <v>0</v>
      </c>
      <c r="BE27" s="12">
        <v>0</v>
      </c>
      <c r="BF27" s="15">
        <v>0</v>
      </c>
      <c r="BG27" s="16">
        <v>0</v>
      </c>
      <c r="BH27" s="12">
        <v>104.5</v>
      </c>
      <c r="BI27" s="17">
        <f t="shared" si="0"/>
        <v>59.2</v>
      </c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ht="15">
      <c r="A28" s="73" t="s">
        <v>22</v>
      </c>
      <c r="B28" s="50">
        <v>0</v>
      </c>
      <c r="C28" s="51" t="s">
        <v>41</v>
      </c>
      <c r="D28" s="18">
        <v>967.19</v>
      </c>
      <c r="E28" s="18">
        <v>797.86</v>
      </c>
      <c r="F28" s="18">
        <v>334.61</v>
      </c>
      <c r="G28" s="19">
        <v>302.75</v>
      </c>
      <c r="H28" s="20">
        <v>562.4</v>
      </c>
      <c r="I28" s="18">
        <v>921.1</v>
      </c>
      <c r="J28" s="18">
        <v>290.55</v>
      </c>
      <c r="K28" s="18">
        <v>67.54</v>
      </c>
      <c r="L28" s="18">
        <v>11.4</v>
      </c>
      <c r="M28" s="18">
        <v>66.5</v>
      </c>
      <c r="N28" s="18">
        <v>0</v>
      </c>
      <c r="O28" s="18">
        <v>0</v>
      </c>
      <c r="P28" s="20">
        <v>712.72</v>
      </c>
      <c r="Q28" s="18">
        <v>180.9</v>
      </c>
      <c r="R28" s="18">
        <v>579.89</v>
      </c>
      <c r="S28" s="18">
        <v>458.48</v>
      </c>
      <c r="T28" s="18">
        <v>487.48</v>
      </c>
      <c r="U28" s="18">
        <v>440.53</v>
      </c>
      <c r="V28" s="18">
        <v>163.19</v>
      </c>
      <c r="W28" s="18">
        <v>300.95</v>
      </c>
      <c r="X28" s="18">
        <v>75.24</v>
      </c>
      <c r="Y28" s="18">
        <v>42.53</v>
      </c>
      <c r="Z28" s="18">
        <v>48.38</v>
      </c>
      <c r="AA28" s="19">
        <v>0</v>
      </c>
      <c r="AB28" s="20">
        <v>439.62</v>
      </c>
      <c r="AC28" s="18">
        <v>222.59</v>
      </c>
      <c r="AD28" s="18">
        <v>126.52</v>
      </c>
      <c r="AE28" s="18">
        <v>204.28</v>
      </c>
      <c r="AF28" s="18">
        <v>56.51</v>
      </c>
      <c r="AG28" s="18">
        <v>176.33</v>
      </c>
      <c r="AH28" s="18">
        <v>147.19</v>
      </c>
      <c r="AI28" s="18">
        <v>132.62</v>
      </c>
      <c r="AJ28" s="18">
        <v>46.63</v>
      </c>
      <c r="AK28" s="18">
        <v>84.06</v>
      </c>
      <c r="AL28" s="18">
        <v>16.25</v>
      </c>
      <c r="AM28" s="18">
        <v>0</v>
      </c>
      <c r="AN28" s="20">
        <v>103.98</v>
      </c>
      <c r="AO28" s="18">
        <v>159.58</v>
      </c>
      <c r="AP28" s="18">
        <v>0</v>
      </c>
      <c r="AQ28" s="18">
        <v>21.15</v>
      </c>
      <c r="AR28" s="18">
        <v>14.57</v>
      </c>
      <c r="AS28" s="18">
        <v>0</v>
      </c>
      <c r="AT28" s="20">
        <v>129.39</v>
      </c>
      <c r="AU28" s="18">
        <v>33.96</v>
      </c>
      <c r="AV28" s="18">
        <v>94.33</v>
      </c>
      <c r="AW28" s="18">
        <v>184.94</v>
      </c>
      <c r="AX28" s="18">
        <v>70.33</v>
      </c>
      <c r="AY28" s="18">
        <v>0</v>
      </c>
      <c r="AZ28" s="18">
        <v>0</v>
      </c>
      <c r="BA28" s="20">
        <v>240.85</v>
      </c>
      <c r="BB28" s="18">
        <v>168.63</v>
      </c>
      <c r="BC28" s="18">
        <v>41.52</v>
      </c>
      <c r="BD28" s="18">
        <v>9.4</v>
      </c>
      <c r="BE28" s="18">
        <v>14.57</v>
      </c>
      <c r="BF28" s="21">
        <v>11.19</v>
      </c>
      <c r="BG28" s="22">
        <v>0</v>
      </c>
      <c r="BH28" s="18">
        <v>10627.97</v>
      </c>
      <c r="BI28" s="23">
        <f t="shared" si="0"/>
        <v>10763.179999999997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ht="15">
      <c r="A29" s="68"/>
      <c r="B29" s="38">
        <v>0</v>
      </c>
      <c r="C29" s="58" t="s">
        <v>42</v>
      </c>
      <c r="D29" s="6">
        <v>928.59</v>
      </c>
      <c r="E29" s="6">
        <v>202.09</v>
      </c>
      <c r="F29" s="6">
        <v>267.09</v>
      </c>
      <c r="G29" s="7">
        <v>152.34</v>
      </c>
      <c r="H29" s="8">
        <v>471.44</v>
      </c>
      <c r="I29" s="6">
        <v>820.15</v>
      </c>
      <c r="J29" s="6">
        <v>136.4</v>
      </c>
      <c r="K29" s="6">
        <v>76.9</v>
      </c>
      <c r="L29" s="6">
        <v>34.75</v>
      </c>
      <c r="M29" s="6">
        <v>22.58</v>
      </c>
      <c r="N29" s="6">
        <v>0</v>
      </c>
      <c r="O29" s="6">
        <v>0</v>
      </c>
      <c r="P29" s="8">
        <v>335.39</v>
      </c>
      <c r="Q29" s="6">
        <v>426.15</v>
      </c>
      <c r="R29" s="6">
        <v>475.67</v>
      </c>
      <c r="S29" s="6">
        <v>56.74</v>
      </c>
      <c r="T29" s="6">
        <v>658.15</v>
      </c>
      <c r="U29" s="6">
        <v>56.55</v>
      </c>
      <c r="V29" s="6">
        <v>29.58</v>
      </c>
      <c r="W29" s="6">
        <v>78.57</v>
      </c>
      <c r="X29" s="6">
        <v>0</v>
      </c>
      <c r="Y29" s="6">
        <v>0</v>
      </c>
      <c r="Z29" s="6">
        <v>22.02</v>
      </c>
      <c r="AA29" s="7">
        <v>0</v>
      </c>
      <c r="AB29" s="8">
        <v>99.73</v>
      </c>
      <c r="AC29" s="6">
        <v>34.78</v>
      </c>
      <c r="AD29" s="6">
        <v>41.11</v>
      </c>
      <c r="AE29" s="6">
        <v>82.37</v>
      </c>
      <c r="AF29" s="6">
        <v>96.4</v>
      </c>
      <c r="AG29" s="6">
        <v>53.74</v>
      </c>
      <c r="AH29" s="6">
        <v>60.26</v>
      </c>
      <c r="AI29" s="6">
        <v>31.88</v>
      </c>
      <c r="AJ29" s="6">
        <v>14</v>
      </c>
      <c r="AK29" s="6">
        <v>0</v>
      </c>
      <c r="AL29" s="6">
        <v>0</v>
      </c>
      <c r="AM29" s="6">
        <v>19.98</v>
      </c>
      <c r="AN29" s="8">
        <v>16.07</v>
      </c>
      <c r="AO29" s="6">
        <v>43.37</v>
      </c>
      <c r="AP29" s="6">
        <v>0</v>
      </c>
      <c r="AQ29" s="6">
        <v>0</v>
      </c>
      <c r="AR29" s="6">
        <v>0</v>
      </c>
      <c r="AS29" s="6">
        <v>0</v>
      </c>
      <c r="AT29" s="8">
        <v>30.92</v>
      </c>
      <c r="AU29" s="6">
        <v>0</v>
      </c>
      <c r="AV29" s="6">
        <v>0</v>
      </c>
      <c r="AW29" s="6">
        <v>69.39</v>
      </c>
      <c r="AX29" s="6">
        <v>0</v>
      </c>
      <c r="AY29" s="6">
        <v>0</v>
      </c>
      <c r="AZ29" s="6">
        <v>0</v>
      </c>
      <c r="BA29" s="8">
        <v>264.69</v>
      </c>
      <c r="BB29" s="6">
        <v>26.49</v>
      </c>
      <c r="BC29" s="6">
        <v>0</v>
      </c>
      <c r="BD29" s="6">
        <v>0</v>
      </c>
      <c r="BE29" s="6">
        <v>0</v>
      </c>
      <c r="BF29" s="9">
        <v>0</v>
      </c>
      <c r="BG29" s="10">
        <v>0</v>
      </c>
      <c r="BH29" s="6">
        <v>7437.99</v>
      </c>
      <c r="BI29" s="11">
        <f t="shared" si="0"/>
        <v>6236.329999999997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ht="15">
      <c r="A30" s="68"/>
      <c r="B30" s="38">
        <v>0</v>
      </c>
      <c r="C30" s="58" t="s">
        <v>43</v>
      </c>
      <c r="D30" s="6">
        <v>841.14</v>
      </c>
      <c r="E30" s="6">
        <v>276.27</v>
      </c>
      <c r="F30" s="6">
        <v>71.27</v>
      </c>
      <c r="G30" s="7">
        <v>82.11</v>
      </c>
      <c r="H30" s="8">
        <v>224.85</v>
      </c>
      <c r="I30" s="6">
        <v>717.13</v>
      </c>
      <c r="J30" s="6">
        <v>44.11</v>
      </c>
      <c r="K30" s="6">
        <v>18.33</v>
      </c>
      <c r="L30" s="6">
        <v>10.31</v>
      </c>
      <c r="M30" s="6">
        <v>0</v>
      </c>
      <c r="N30" s="6">
        <v>0</v>
      </c>
      <c r="O30" s="6">
        <v>0</v>
      </c>
      <c r="P30" s="8">
        <v>274.59</v>
      </c>
      <c r="Q30" s="6">
        <v>310.05</v>
      </c>
      <c r="R30" s="6">
        <v>283.39</v>
      </c>
      <c r="S30" s="6">
        <v>43.02</v>
      </c>
      <c r="T30" s="6">
        <v>278.4</v>
      </c>
      <c r="U30" s="6">
        <v>110.12</v>
      </c>
      <c r="V30" s="6">
        <v>6.04</v>
      </c>
      <c r="W30" s="6">
        <v>19.63</v>
      </c>
      <c r="X30" s="6">
        <v>0</v>
      </c>
      <c r="Y30" s="6">
        <v>20.83</v>
      </c>
      <c r="Z30" s="6">
        <v>0</v>
      </c>
      <c r="AA30" s="7">
        <v>0</v>
      </c>
      <c r="AB30" s="8">
        <v>65.5</v>
      </c>
      <c r="AC30" s="6">
        <v>42.6</v>
      </c>
      <c r="AD30" s="6">
        <v>15.44</v>
      </c>
      <c r="AE30" s="6">
        <v>47.55</v>
      </c>
      <c r="AF30" s="6">
        <v>89.75</v>
      </c>
      <c r="AG30" s="6">
        <v>209.46</v>
      </c>
      <c r="AH30" s="6">
        <v>23.61</v>
      </c>
      <c r="AI30" s="6">
        <v>16.58</v>
      </c>
      <c r="AJ30" s="6">
        <v>0</v>
      </c>
      <c r="AK30" s="6">
        <v>15.08</v>
      </c>
      <c r="AL30" s="6">
        <v>0</v>
      </c>
      <c r="AM30" s="6">
        <v>0</v>
      </c>
      <c r="AN30" s="8">
        <v>19.76</v>
      </c>
      <c r="AO30" s="6">
        <v>24.27</v>
      </c>
      <c r="AP30" s="6">
        <v>0</v>
      </c>
      <c r="AQ30" s="6">
        <v>0</v>
      </c>
      <c r="AR30" s="6">
        <v>0</v>
      </c>
      <c r="AS30" s="6">
        <v>0</v>
      </c>
      <c r="AT30" s="8">
        <v>0</v>
      </c>
      <c r="AU30" s="6">
        <v>13.73</v>
      </c>
      <c r="AV30" s="6">
        <v>0</v>
      </c>
      <c r="AW30" s="6">
        <v>19.76</v>
      </c>
      <c r="AX30" s="6">
        <v>0</v>
      </c>
      <c r="AY30" s="6">
        <v>0</v>
      </c>
      <c r="AZ30" s="6">
        <v>0</v>
      </c>
      <c r="BA30" s="8">
        <v>50.91</v>
      </c>
      <c r="BB30" s="6">
        <v>0</v>
      </c>
      <c r="BC30" s="6">
        <v>0</v>
      </c>
      <c r="BD30" s="6">
        <v>0</v>
      </c>
      <c r="BE30" s="6">
        <v>0</v>
      </c>
      <c r="BF30" s="9">
        <v>0</v>
      </c>
      <c r="BG30" s="10">
        <v>0</v>
      </c>
      <c r="BH30" s="6">
        <v>6011.64</v>
      </c>
      <c r="BI30" s="11">
        <f t="shared" si="0"/>
        <v>4285.589999999999</v>
      </c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">
      <c r="A31" s="68"/>
      <c r="B31" s="38">
        <v>0</v>
      </c>
      <c r="C31" s="58" t="s">
        <v>44</v>
      </c>
      <c r="D31" s="6">
        <v>594.6</v>
      </c>
      <c r="E31" s="6">
        <v>175.74</v>
      </c>
      <c r="F31" s="6">
        <v>100.13</v>
      </c>
      <c r="G31" s="7">
        <v>120.16</v>
      </c>
      <c r="H31" s="8">
        <v>307.03</v>
      </c>
      <c r="I31" s="6">
        <v>415.8</v>
      </c>
      <c r="J31" s="6">
        <v>25.97</v>
      </c>
      <c r="K31" s="6">
        <v>24.91</v>
      </c>
      <c r="L31" s="6">
        <v>0</v>
      </c>
      <c r="M31" s="6">
        <v>0</v>
      </c>
      <c r="N31" s="6">
        <v>0</v>
      </c>
      <c r="O31" s="6">
        <v>27.43</v>
      </c>
      <c r="P31" s="8">
        <v>646.26</v>
      </c>
      <c r="Q31" s="6">
        <v>113.26</v>
      </c>
      <c r="R31" s="6">
        <v>93.47</v>
      </c>
      <c r="S31" s="6">
        <v>538.81</v>
      </c>
      <c r="T31" s="6">
        <v>75.5</v>
      </c>
      <c r="U31" s="6">
        <v>271.53</v>
      </c>
      <c r="V31" s="6">
        <v>25.16</v>
      </c>
      <c r="W31" s="6">
        <v>36.26</v>
      </c>
      <c r="X31" s="6">
        <v>30.55</v>
      </c>
      <c r="Y31" s="6">
        <v>20.83</v>
      </c>
      <c r="Z31" s="6">
        <v>0</v>
      </c>
      <c r="AA31" s="7">
        <v>0</v>
      </c>
      <c r="AB31" s="8">
        <v>336.05</v>
      </c>
      <c r="AC31" s="6">
        <v>156.37</v>
      </c>
      <c r="AD31" s="6">
        <v>213.06</v>
      </c>
      <c r="AE31" s="6">
        <v>170.1</v>
      </c>
      <c r="AF31" s="6">
        <v>39.71</v>
      </c>
      <c r="AG31" s="6">
        <v>313.91</v>
      </c>
      <c r="AH31" s="6">
        <v>161.2</v>
      </c>
      <c r="AI31" s="6">
        <v>36.64</v>
      </c>
      <c r="AJ31" s="6">
        <v>0</v>
      </c>
      <c r="AK31" s="6">
        <v>0</v>
      </c>
      <c r="AL31" s="6">
        <v>0</v>
      </c>
      <c r="AM31" s="6">
        <v>0</v>
      </c>
      <c r="AN31" s="8">
        <v>44.87</v>
      </c>
      <c r="AO31" s="6">
        <v>98.34</v>
      </c>
      <c r="AP31" s="6">
        <v>0</v>
      </c>
      <c r="AQ31" s="6">
        <v>0</v>
      </c>
      <c r="AR31" s="6">
        <v>0</v>
      </c>
      <c r="AS31" s="6">
        <v>0</v>
      </c>
      <c r="AT31" s="8">
        <v>65.27</v>
      </c>
      <c r="AU31" s="6">
        <v>63.09</v>
      </c>
      <c r="AV31" s="6">
        <v>14.77</v>
      </c>
      <c r="AW31" s="6">
        <v>13.95</v>
      </c>
      <c r="AX31" s="6">
        <v>0</v>
      </c>
      <c r="AY31" s="6">
        <v>0</v>
      </c>
      <c r="AZ31" s="6">
        <v>0</v>
      </c>
      <c r="BA31" s="8">
        <v>176.51</v>
      </c>
      <c r="BB31" s="6">
        <v>14.77</v>
      </c>
      <c r="BC31" s="6">
        <v>0</v>
      </c>
      <c r="BD31" s="6">
        <v>0</v>
      </c>
      <c r="BE31" s="6">
        <v>0</v>
      </c>
      <c r="BF31" s="9">
        <v>0</v>
      </c>
      <c r="BG31" s="10">
        <v>0</v>
      </c>
      <c r="BH31" s="6">
        <v>6849.99</v>
      </c>
      <c r="BI31" s="11">
        <f t="shared" si="0"/>
        <v>5562.010000000002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ht="15">
      <c r="A32" s="68"/>
      <c r="B32" s="38">
        <v>1</v>
      </c>
      <c r="C32" s="58" t="s">
        <v>45</v>
      </c>
      <c r="D32" s="6">
        <v>1091.41</v>
      </c>
      <c r="E32" s="6">
        <v>268.22</v>
      </c>
      <c r="F32" s="6">
        <v>109.95</v>
      </c>
      <c r="G32" s="7">
        <v>117.92</v>
      </c>
      <c r="H32" s="8">
        <v>198.75</v>
      </c>
      <c r="I32" s="6">
        <v>486.45</v>
      </c>
      <c r="J32" s="6">
        <v>176.23</v>
      </c>
      <c r="K32" s="6">
        <v>265.76</v>
      </c>
      <c r="L32" s="6">
        <v>0</v>
      </c>
      <c r="M32" s="6">
        <v>189.21</v>
      </c>
      <c r="N32" s="6">
        <v>0</v>
      </c>
      <c r="O32" s="6">
        <v>0</v>
      </c>
      <c r="P32" s="8">
        <v>356.4</v>
      </c>
      <c r="Q32" s="6">
        <v>529.39</v>
      </c>
      <c r="R32" s="6">
        <v>561.73</v>
      </c>
      <c r="S32" s="6">
        <v>19.62</v>
      </c>
      <c r="T32" s="6">
        <v>4046.15</v>
      </c>
      <c r="U32" s="6">
        <v>1286.67</v>
      </c>
      <c r="V32" s="6">
        <v>110.07</v>
      </c>
      <c r="W32" s="6">
        <v>59.76</v>
      </c>
      <c r="X32" s="6">
        <v>39.08</v>
      </c>
      <c r="Y32" s="6">
        <v>51.93</v>
      </c>
      <c r="Z32" s="6">
        <v>0</v>
      </c>
      <c r="AA32" s="7">
        <v>0</v>
      </c>
      <c r="AB32" s="8">
        <v>61.3</v>
      </c>
      <c r="AC32" s="6">
        <v>12.79</v>
      </c>
      <c r="AD32" s="6">
        <v>0</v>
      </c>
      <c r="AE32" s="6">
        <v>38.19</v>
      </c>
      <c r="AF32" s="6">
        <v>60.87</v>
      </c>
      <c r="AG32" s="6">
        <v>80.48</v>
      </c>
      <c r="AH32" s="6">
        <v>0</v>
      </c>
      <c r="AI32" s="6">
        <v>26.89</v>
      </c>
      <c r="AJ32" s="6">
        <v>33.43</v>
      </c>
      <c r="AK32" s="6">
        <v>0</v>
      </c>
      <c r="AL32" s="6">
        <v>0</v>
      </c>
      <c r="AM32" s="6">
        <v>0</v>
      </c>
      <c r="AN32" s="8">
        <v>0</v>
      </c>
      <c r="AO32" s="6">
        <v>28.79</v>
      </c>
      <c r="AP32" s="6">
        <v>0</v>
      </c>
      <c r="AQ32" s="6">
        <v>0</v>
      </c>
      <c r="AR32" s="6">
        <v>0</v>
      </c>
      <c r="AS32" s="6">
        <v>0</v>
      </c>
      <c r="AT32" s="8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8">
        <v>93.41</v>
      </c>
      <c r="BB32" s="6">
        <v>12.38</v>
      </c>
      <c r="BC32" s="6">
        <v>0</v>
      </c>
      <c r="BD32" s="6">
        <v>0</v>
      </c>
      <c r="BE32" s="6">
        <v>0</v>
      </c>
      <c r="BF32" s="9">
        <v>16.84</v>
      </c>
      <c r="BG32" s="10">
        <v>0</v>
      </c>
      <c r="BH32" s="6">
        <v>11434.05</v>
      </c>
      <c r="BI32" s="11">
        <f t="shared" si="0"/>
        <v>10430.070000000002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ht="15">
      <c r="A33" s="68"/>
      <c r="B33" s="38">
        <v>1</v>
      </c>
      <c r="C33" s="58" t="s">
        <v>46</v>
      </c>
      <c r="D33" s="6">
        <v>813.39</v>
      </c>
      <c r="E33" s="6">
        <v>201.77</v>
      </c>
      <c r="F33" s="6">
        <v>128.36</v>
      </c>
      <c r="G33" s="7">
        <v>118.44</v>
      </c>
      <c r="H33" s="8">
        <v>36.73</v>
      </c>
      <c r="I33" s="6">
        <v>395.04</v>
      </c>
      <c r="J33" s="6">
        <v>19.62</v>
      </c>
      <c r="K33" s="6">
        <v>0</v>
      </c>
      <c r="L33" s="6">
        <v>0</v>
      </c>
      <c r="M33" s="6">
        <v>47.41</v>
      </c>
      <c r="N33" s="6">
        <v>0</v>
      </c>
      <c r="O33" s="6">
        <v>0</v>
      </c>
      <c r="P33" s="8">
        <v>416.41</v>
      </c>
      <c r="Q33" s="6">
        <v>64.65</v>
      </c>
      <c r="R33" s="6">
        <v>49.94</v>
      </c>
      <c r="S33" s="6">
        <v>461.08</v>
      </c>
      <c r="T33" s="6">
        <v>772.23</v>
      </c>
      <c r="U33" s="6">
        <v>2413.68</v>
      </c>
      <c r="V33" s="6">
        <v>309.87</v>
      </c>
      <c r="W33" s="6">
        <v>82.34</v>
      </c>
      <c r="X33" s="6">
        <v>30.08</v>
      </c>
      <c r="Y33" s="6">
        <v>198.01</v>
      </c>
      <c r="Z33" s="6">
        <v>23.31</v>
      </c>
      <c r="AA33" s="7">
        <v>0</v>
      </c>
      <c r="AB33" s="8">
        <v>106.58</v>
      </c>
      <c r="AC33" s="6">
        <v>92.33</v>
      </c>
      <c r="AD33" s="6">
        <v>44.77</v>
      </c>
      <c r="AE33" s="6">
        <v>64.92</v>
      </c>
      <c r="AF33" s="6">
        <v>19.77</v>
      </c>
      <c r="AG33" s="6">
        <v>320.03</v>
      </c>
      <c r="AH33" s="6">
        <v>58.99</v>
      </c>
      <c r="AI33" s="6">
        <v>487.59</v>
      </c>
      <c r="AJ33" s="6">
        <v>11.75</v>
      </c>
      <c r="AK33" s="6">
        <v>28.29</v>
      </c>
      <c r="AL33" s="6">
        <v>34.41</v>
      </c>
      <c r="AM33" s="6">
        <v>11.87</v>
      </c>
      <c r="AN33" s="8">
        <v>19.76</v>
      </c>
      <c r="AO33" s="6">
        <v>308.49</v>
      </c>
      <c r="AP33" s="6">
        <v>53.5</v>
      </c>
      <c r="AQ33" s="6">
        <v>0</v>
      </c>
      <c r="AR33" s="6">
        <v>0</v>
      </c>
      <c r="AS33" s="6">
        <v>0</v>
      </c>
      <c r="AT33" s="8">
        <v>38.78</v>
      </c>
      <c r="AU33" s="6">
        <v>0</v>
      </c>
      <c r="AV33" s="6">
        <v>19.76</v>
      </c>
      <c r="AW33" s="6">
        <v>13.62</v>
      </c>
      <c r="AX33" s="6">
        <v>0</v>
      </c>
      <c r="AY33" s="6">
        <v>0</v>
      </c>
      <c r="AZ33" s="6">
        <v>0</v>
      </c>
      <c r="BA33" s="8">
        <v>40.45</v>
      </c>
      <c r="BB33" s="6">
        <v>0</v>
      </c>
      <c r="BC33" s="6">
        <v>0</v>
      </c>
      <c r="BD33" s="6">
        <v>0</v>
      </c>
      <c r="BE33" s="6">
        <v>0</v>
      </c>
      <c r="BF33" s="9">
        <v>0</v>
      </c>
      <c r="BG33" s="10">
        <v>0</v>
      </c>
      <c r="BH33" s="6">
        <v>10764.77</v>
      </c>
      <c r="BI33" s="11">
        <f t="shared" si="0"/>
        <v>8358.020000000002</v>
      </c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ht="15">
      <c r="A34" s="68"/>
      <c r="B34" s="38">
        <v>1</v>
      </c>
      <c r="C34" s="58" t="s">
        <v>47</v>
      </c>
      <c r="D34" s="6">
        <v>354.32</v>
      </c>
      <c r="E34" s="6">
        <v>53.85</v>
      </c>
      <c r="F34" s="6">
        <v>0</v>
      </c>
      <c r="G34" s="7">
        <v>69.73</v>
      </c>
      <c r="H34" s="8">
        <v>0</v>
      </c>
      <c r="I34" s="6">
        <v>204.19</v>
      </c>
      <c r="J34" s="6">
        <v>16.89</v>
      </c>
      <c r="K34" s="6">
        <v>41.41</v>
      </c>
      <c r="L34" s="6">
        <v>0</v>
      </c>
      <c r="M34" s="6">
        <v>0</v>
      </c>
      <c r="N34" s="6">
        <v>0</v>
      </c>
      <c r="O34" s="6">
        <v>0</v>
      </c>
      <c r="P34" s="8">
        <v>24.98</v>
      </c>
      <c r="Q34" s="6">
        <v>18.25</v>
      </c>
      <c r="R34" s="6">
        <v>0</v>
      </c>
      <c r="S34" s="6">
        <v>114.4</v>
      </c>
      <c r="T34" s="6">
        <v>75.4</v>
      </c>
      <c r="U34" s="6">
        <v>448.58</v>
      </c>
      <c r="V34" s="6">
        <v>1338.3</v>
      </c>
      <c r="W34" s="6">
        <v>179.74</v>
      </c>
      <c r="X34" s="6">
        <v>0</v>
      </c>
      <c r="Y34" s="6">
        <v>32.41</v>
      </c>
      <c r="Z34" s="6">
        <v>15.49</v>
      </c>
      <c r="AA34" s="7">
        <v>0</v>
      </c>
      <c r="AB34" s="8">
        <v>21.73</v>
      </c>
      <c r="AC34" s="6">
        <v>0</v>
      </c>
      <c r="AD34" s="6">
        <v>36.81</v>
      </c>
      <c r="AE34" s="6">
        <v>0</v>
      </c>
      <c r="AF34" s="6">
        <v>23.62</v>
      </c>
      <c r="AG34" s="6">
        <v>10.12</v>
      </c>
      <c r="AH34" s="6">
        <v>0</v>
      </c>
      <c r="AI34" s="6">
        <v>868.32</v>
      </c>
      <c r="AJ34" s="6">
        <v>41.6</v>
      </c>
      <c r="AK34" s="6">
        <v>25.89</v>
      </c>
      <c r="AL34" s="6">
        <v>48.23</v>
      </c>
      <c r="AM34" s="6">
        <v>0</v>
      </c>
      <c r="AN34" s="8">
        <v>0</v>
      </c>
      <c r="AO34" s="6">
        <v>23.62</v>
      </c>
      <c r="AP34" s="6">
        <v>0</v>
      </c>
      <c r="AQ34" s="6">
        <v>0</v>
      </c>
      <c r="AR34" s="6">
        <v>0</v>
      </c>
      <c r="AS34" s="6">
        <v>0</v>
      </c>
      <c r="AT34" s="8">
        <v>0</v>
      </c>
      <c r="AU34" s="6">
        <v>0</v>
      </c>
      <c r="AV34" s="6">
        <v>0</v>
      </c>
      <c r="AW34" s="6">
        <v>61.84</v>
      </c>
      <c r="AX34" s="6">
        <v>0</v>
      </c>
      <c r="AY34" s="6">
        <v>0</v>
      </c>
      <c r="AZ34" s="6">
        <v>0</v>
      </c>
      <c r="BA34" s="8">
        <v>56.49</v>
      </c>
      <c r="BB34" s="6">
        <v>25.32</v>
      </c>
      <c r="BC34" s="6">
        <v>0</v>
      </c>
      <c r="BD34" s="6">
        <v>0</v>
      </c>
      <c r="BE34" s="6">
        <v>0</v>
      </c>
      <c r="BF34" s="9">
        <v>20.15</v>
      </c>
      <c r="BG34" s="10">
        <v>0</v>
      </c>
      <c r="BH34" s="6">
        <v>4595.42</v>
      </c>
      <c r="BI34" s="11">
        <f t="shared" si="0"/>
        <v>4251.6799999999985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ht="15">
      <c r="A35" s="68"/>
      <c r="B35" s="38">
        <v>2</v>
      </c>
      <c r="C35" s="58" t="s">
        <v>48</v>
      </c>
      <c r="D35" s="6">
        <v>569.12</v>
      </c>
      <c r="E35" s="6">
        <v>199.66</v>
      </c>
      <c r="F35" s="6">
        <v>84.45</v>
      </c>
      <c r="G35" s="7">
        <v>30.06</v>
      </c>
      <c r="H35" s="8">
        <v>110.9</v>
      </c>
      <c r="I35" s="6">
        <v>149.72</v>
      </c>
      <c r="J35" s="6">
        <v>64.2</v>
      </c>
      <c r="K35" s="6">
        <v>32.1</v>
      </c>
      <c r="L35" s="6">
        <v>46.12</v>
      </c>
      <c r="M35" s="6">
        <v>65.21</v>
      </c>
      <c r="N35" s="6">
        <v>0</v>
      </c>
      <c r="O35" s="6">
        <v>0</v>
      </c>
      <c r="P35" s="8">
        <v>141.6</v>
      </c>
      <c r="Q35" s="6">
        <v>15.44</v>
      </c>
      <c r="R35" s="6">
        <v>0</v>
      </c>
      <c r="S35" s="6">
        <v>41.3</v>
      </c>
      <c r="T35" s="6">
        <v>95.94</v>
      </c>
      <c r="U35" s="6">
        <v>197.05</v>
      </c>
      <c r="V35" s="6">
        <v>413.75</v>
      </c>
      <c r="W35" s="6">
        <v>3839.15</v>
      </c>
      <c r="X35" s="6">
        <v>871.34</v>
      </c>
      <c r="Y35" s="6">
        <v>1211.51</v>
      </c>
      <c r="Z35" s="6">
        <v>125.51</v>
      </c>
      <c r="AA35" s="7">
        <v>0</v>
      </c>
      <c r="AB35" s="8">
        <v>43.93</v>
      </c>
      <c r="AC35" s="6">
        <v>49.48</v>
      </c>
      <c r="AD35" s="6">
        <v>0</v>
      </c>
      <c r="AE35" s="6">
        <v>0</v>
      </c>
      <c r="AF35" s="6">
        <v>46.34</v>
      </c>
      <c r="AG35" s="6">
        <v>0</v>
      </c>
      <c r="AH35" s="6">
        <v>0</v>
      </c>
      <c r="AI35" s="6">
        <v>174.44</v>
      </c>
      <c r="AJ35" s="6">
        <v>45.89</v>
      </c>
      <c r="AK35" s="6">
        <v>0</v>
      </c>
      <c r="AL35" s="6">
        <v>234.48</v>
      </c>
      <c r="AM35" s="6">
        <v>0</v>
      </c>
      <c r="AN35" s="8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8">
        <v>0</v>
      </c>
      <c r="AU35" s="6">
        <v>0</v>
      </c>
      <c r="AV35" s="6">
        <v>0</v>
      </c>
      <c r="AW35" s="6">
        <v>0</v>
      </c>
      <c r="AX35" s="6">
        <v>14.79</v>
      </c>
      <c r="AY35" s="6">
        <v>0</v>
      </c>
      <c r="AZ35" s="6">
        <v>0</v>
      </c>
      <c r="BA35" s="8">
        <v>56.66</v>
      </c>
      <c r="BB35" s="6">
        <v>0</v>
      </c>
      <c r="BC35" s="6">
        <v>0</v>
      </c>
      <c r="BD35" s="6">
        <v>0</v>
      </c>
      <c r="BE35" s="6">
        <v>0</v>
      </c>
      <c r="BF35" s="9">
        <v>0</v>
      </c>
      <c r="BG35" s="10">
        <v>0</v>
      </c>
      <c r="BH35" s="6">
        <v>10337.74</v>
      </c>
      <c r="BI35" s="11">
        <f t="shared" si="0"/>
        <v>8970.140000000001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ht="15">
      <c r="A36" s="68"/>
      <c r="B36" s="38">
        <v>2</v>
      </c>
      <c r="C36" s="58" t="s">
        <v>49</v>
      </c>
      <c r="D36" s="6">
        <v>475.18</v>
      </c>
      <c r="E36" s="6">
        <v>55.58</v>
      </c>
      <c r="F36" s="6">
        <v>35.43</v>
      </c>
      <c r="G36" s="7">
        <v>12.41</v>
      </c>
      <c r="H36" s="8">
        <v>43.29</v>
      </c>
      <c r="I36" s="6">
        <v>152.74</v>
      </c>
      <c r="J36" s="6">
        <v>44.33</v>
      </c>
      <c r="K36" s="6">
        <v>248.48</v>
      </c>
      <c r="L36" s="6">
        <v>0</v>
      </c>
      <c r="M36" s="6">
        <v>316.56</v>
      </c>
      <c r="N36" s="6">
        <v>0</v>
      </c>
      <c r="O36" s="6">
        <v>0</v>
      </c>
      <c r="P36" s="8">
        <v>35.08</v>
      </c>
      <c r="Q36" s="6">
        <v>0</v>
      </c>
      <c r="R36" s="6">
        <v>0</v>
      </c>
      <c r="S36" s="6">
        <v>25.64</v>
      </c>
      <c r="T36" s="6">
        <v>0</v>
      </c>
      <c r="U36" s="6">
        <v>21.76</v>
      </c>
      <c r="V36" s="6">
        <v>7.17</v>
      </c>
      <c r="W36" s="6">
        <v>2038.82</v>
      </c>
      <c r="X36" s="6">
        <v>2119.12</v>
      </c>
      <c r="Y36" s="6">
        <v>128.76</v>
      </c>
      <c r="Z36" s="6">
        <v>151.34</v>
      </c>
      <c r="AA36" s="7">
        <v>0</v>
      </c>
      <c r="AB36" s="8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66.47</v>
      </c>
      <c r="AM36" s="6">
        <v>90.43</v>
      </c>
      <c r="AN36" s="8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8">
        <v>18.53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8">
        <v>112.1</v>
      </c>
      <c r="BB36" s="6">
        <v>0</v>
      </c>
      <c r="BC36" s="6">
        <v>0</v>
      </c>
      <c r="BD36" s="6">
        <v>0</v>
      </c>
      <c r="BE36" s="6">
        <v>18.53</v>
      </c>
      <c r="BF36" s="9">
        <v>0</v>
      </c>
      <c r="BG36" s="10">
        <v>0</v>
      </c>
      <c r="BH36" s="6">
        <v>6341.59</v>
      </c>
      <c r="BI36" s="11">
        <f t="shared" si="0"/>
        <v>6217.750000000001</v>
      </c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ht="15">
      <c r="A37" s="68"/>
      <c r="B37" s="38">
        <v>2</v>
      </c>
      <c r="C37" s="58" t="s">
        <v>50</v>
      </c>
      <c r="D37" s="6">
        <v>269.11</v>
      </c>
      <c r="E37" s="6">
        <v>43.88</v>
      </c>
      <c r="F37" s="6">
        <v>0</v>
      </c>
      <c r="G37" s="7">
        <v>34.7</v>
      </c>
      <c r="H37" s="8">
        <v>45.7</v>
      </c>
      <c r="I37" s="6">
        <v>53.96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8">
        <v>52.21</v>
      </c>
      <c r="Q37" s="6">
        <v>0</v>
      </c>
      <c r="R37" s="6">
        <v>19.96</v>
      </c>
      <c r="S37" s="6">
        <v>0</v>
      </c>
      <c r="T37" s="6">
        <v>44.52</v>
      </c>
      <c r="U37" s="6">
        <v>78.33</v>
      </c>
      <c r="V37" s="6">
        <v>29.57</v>
      </c>
      <c r="W37" s="6">
        <v>942.71</v>
      </c>
      <c r="X37" s="6">
        <v>192.25</v>
      </c>
      <c r="Y37" s="6">
        <v>1039.76</v>
      </c>
      <c r="Z37" s="6">
        <v>44.44</v>
      </c>
      <c r="AA37" s="7">
        <v>0</v>
      </c>
      <c r="AB37" s="8">
        <v>0</v>
      </c>
      <c r="AC37" s="6">
        <v>38.97</v>
      </c>
      <c r="AD37" s="6">
        <v>0</v>
      </c>
      <c r="AE37" s="6">
        <v>0</v>
      </c>
      <c r="AF37" s="6">
        <v>0</v>
      </c>
      <c r="AG37" s="6">
        <v>23.62</v>
      </c>
      <c r="AH37" s="6">
        <v>0</v>
      </c>
      <c r="AI37" s="6">
        <v>54.36</v>
      </c>
      <c r="AJ37" s="6">
        <v>0</v>
      </c>
      <c r="AK37" s="6">
        <v>0</v>
      </c>
      <c r="AL37" s="6">
        <v>24.39</v>
      </c>
      <c r="AM37" s="6">
        <v>0</v>
      </c>
      <c r="AN37" s="8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8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8">
        <v>0</v>
      </c>
      <c r="BB37" s="6">
        <v>0</v>
      </c>
      <c r="BC37" s="6">
        <v>0</v>
      </c>
      <c r="BD37" s="6">
        <v>0</v>
      </c>
      <c r="BE37" s="6">
        <v>0</v>
      </c>
      <c r="BF37" s="9">
        <v>0</v>
      </c>
      <c r="BG37" s="10">
        <v>0</v>
      </c>
      <c r="BH37" s="6">
        <v>3484.22</v>
      </c>
      <c r="BI37" s="11">
        <f t="shared" si="0"/>
        <v>3032.4399999999996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ht="15">
      <c r="A38" s="68"/>
      <c r="B38" s="38">
        <v>3</v>
      </c>
      <c r="C38" s="58" t="s">
        <v>51</v>
      </c>
      <c r="D38" s="6">
        <v>107.14</v>
      </c>
      <c r="E38" s="6">
        <v>23.99</v>
      </c>
      <c r="F38" s="6">
        <v>6.25</v>
      </c>
      <c r="G38" s="7">
        <v>37.58</v>
      </c>
      <c r="H38" s="8">
        <v>37.01</v>
      </c>
      <c r="I38" s="6">
        <v>39</v>
      </c>
      <c r="J38" s="6">
        <v>21.73</v>
      </c>
      <c r="K38" s="6">
        <v>46.52</v>
      </c>
      <c r="L38" s="6">
        <v>0</v>
      </c>
      <c r="M38" s="6">
        <v>45.3</v>
      </c>
      <c r="N38" s="6">
        <v>202.18</v>
      </c>
      <c r="O38" s="6">
        <v>0</v>
      </c>
      <c r="P38" s="8">
        <v>45.09</v>
      </c>
      <c r="Q38" s="6">
        <v>0</v>
      </c>
      <c r="R38" s="6">
        <v>0</v>
      </c>
      <c r="S38" s="6">
        <v>22.45</v>
      </c>
      <c r="T38" s="6">
        <v>0</v>
      </c>
      <c r="U38" s="6">
        <v>21.18</v>
      </c>
      <c r="V38" s="6">
        <v>20.37</v>
      </c>
      <c r="W38" s="6">
        <v>295.32</v>
      </c>
      <c r="X38" s="6">
        <v>143.06</v>
      </c>
      <c r="Y38" s="6">
        <v>2.49</v>
      </c>
      <c r="Z38" s="6">
        <v>789.02</v>
      </c>
      <c r="AA38" s="7">
        <v>0</v>
      </c>
      <c r="AB38" s="8">
        <v>0</v>
      </c>
      <c r="AC38" s="6">
        <v>0</v>
      </c>
      <c r="AD38" s="6">
        <v>0</v>
      </c>
      <c r="AE38" s="6">
        <v>0</v>
      </c>
      <c r="AF38" s="6">
        <v>18.53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55.74</v>
      </c>
      <c r="AM38" s="6">
        <v>339.32</v>
      </c>
      <c r="AN38" s="8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8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8">
        <v>40.15</v>
      </c>
      <c r="BB38" s="6">
        <v>0</v>
      </c>
      <c r="BC38" s="6">
        <v>0</v>
      </c>
      <c r="BD38" s="6">
        <v>0</v>
      </c>
      <c r="BE38" s="6">
        <v>0</v>
      </c>
      <c r="BF38" s="9">
        <v>40.61</v>
      </c>
      <c r="BG38" s="10">
        <v>0</v>
      </c>
      <c r="BH38" s="6">
        <v>2475.32</v>
      </c>
      <c r="BI38" s="11">
        <f t="shared" si="0"/>
        <v>2400.03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ht="15.75" thickBot="1">
      <c r="A39" s="69"/>
      <c r="B39" s="48">
        <v>3</v>
      </c>
      <c r="C39" s="52" t="s">
        <v>40</v>
      </c>
      <c r="D39" s="12">
        <v>0</v>
      </c>
      <c r="E39" s="12">
        <v>0</v>
      </c>
      <c r="F39" s="12">
        <v>0</v>
      </c>
      <c r="G39" s="13">
        <v>0</v>
      </c>
      <c r="H39" s="14">
        <v>0</v>
      </c>
      <c r="I39" s="12">
        <v>0</v>
      </c>
      <c r="J39" s="12">
        <v>22.22</v>
      </c>
      <c r="K39" s="12">
        <v>11.71</v>
      </c>
      <c r="L39" s="12">
        <v>0</v>
      </c>
      <c r="M39" s="12">
        <v>0</v>
      </c>
      <c r="N39" s="12">
        <v>0</v>
      </c>
      <c r="O39" s="12">
        <v>0</v>
      </c>
      <c r="P39" s="14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3">
        <v>0</v>
      </c>
      <c r="AB39" s="14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4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4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4">
        <v>0</v>
      </c>
      <c r="BB39" s="12">
        <v>0</v>
      </c>
      <c r="BC39" s="12">
        <v>0</v>
      </c>
      <c r="BD39" s="12">
        <v>0</v>
      </c>
      <c r="BE39" s="12">
        <v>0</v>
      </c>
      <c r="BF39" s="15">
        <v>0</v>
      </c>
      <c r="BG39" s="16">
        <v>0</v>
      </c>
      <c r="BH39" s="12">
        <v>0</v>
      </c>
      <c r="BI39" s="17">
        <f t="shared" si="0"/>
        <v>33.93</v>
      </c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ht="15">
      <c r="A40" s="73" t="s">
        <v>14</v>
      </c>
      <c r="B40" s="50">
        <v>0</v>
      </c>
      <c r="C40" s="51" t="s">
        <v>52</v>
      </c>
      <c r="D40" s="18">
        <v>1600.05</v>
      </c>
      <c r="E40" s="18">
        <v>642.43</v>
      </c>
      <c r="F40" s="18">
        <v>437.57</v>
      </c>
      <c r="G40" s="19">
        <v>465.73</v>
      </c>
      <c r="H40" s="20">
        <v>528.7</v>
      </c>
      <c r="I40" s="18">
        <v>353.56</v>
      </c>
      <c r="J40" s="18">
        <v>140.02</v>
      </c>
      <c r="K40" s="18">
        <v>12.36</v>
      </c>
      <c r="L40" s="18">
        <v>0</v>
      </c>
      <c r="M40" s="18">
        <v>44.36</v>
      </c>
      <c r="N40" s="18">
        <v>0</v>
      </c>
      <c r="O40" s="18">
        <v>0</v>
      </c>
      <c r="P40" s="20">
        <v>331.12</v>
      </c>
      <c r="Q40" s="18">
        <v>76.87</v>
      </c>
      <c r="R40" s="18">
        <v>76.4</v>
      </c>
      <c r="S40" s="18">
        <v>245.38</v>
      </c>
      <c r="T40" s="18">
        <v>54.34</v>
      </c>
      <c r="U40" s="18">
        <v>83.77</v>
      </c>
      <c r="V40" s="18">
        <v>17.03</v>
      </c>
      <c r="W40" s="18">
        <v>69.65</v>
      </c>
      <c r="X40" s="18">
        <v>48.44</v>
      </c>
      <c r="Y40" s="18">
        <v>20.83</v>
      </c>
      <c r="Z40" s="18">
        <v>12.85</v>
      </c>
      <c r="AA40" s="19">
        <v>0</v>
      </c>
      <c r="AB40" s="20">
        <v>409.87</v>
      </c>
      <c r="AC40" s="18">
        <v>510.74</v>
      </c>
      <c r="AD40" s="18">
        <v>236.38</v>
      </c>
      <c r="AE40" s="18">
        <v>168.3</v>
      </c>
      <c r="AF40" s="18">
        <v>130.33</v>
      </c>
      <c r="AG40" s="18">
        <v>267.16</v>
      </c>
      <c r="AH40" s="18">
        <v>64.26</v>
      </c>
      <c r="AI40" s="18">
        <v>120.42</v>
      </c>
      <c r="AJ40" s="18">
        <v>63.31</v>
      </c>
      <c r="AK40" s="18">
        <v>41.96</v>
      </c>
      <c r="AL40" s="18">
        <v>30.95</v>
      </c>
      <c r="AM40" s="18">
        <v>31.86</v>
      </c>
      <c r="AN40" s="20">
        <v>102.93</v>
      </c>
      <c r="AO40" s="18">
        <v>184.3</v>
      </c>
      <c r="AP40" s="18">
        <v>0</v>
      </c>
      <c r="AQ40" s="18">
        <v>13.63</v>
      </c>
      <c r="AR40" s="18">
        <v>13.15</v>
      </c>
      <c r="AS40" s="18">
        <v>0</v>
      </c>
      <c r="AT40" s="20">
        <v>75.08</v>
      </c>
      <c r="AU40" s="18">
        <v>162.4</v>
      </c>
      <c r="AV40" s="18">
        <v>128.99</v>
      </c>
      <c r="AW40" s="18">
        <v>60.75</v>
      </c>
      <c r="AX40" s="18">
        <v>96.78</v>
      </c>
      <c r="AY40" s="18">
        <v>13.95</v>
      </c>
      <c r="AZ40" s="18">
        <v>0</v>
      </c>
      <c r="BA40" s="20">
        <v>195.16</v>
      </c>
      <c r="BB40" s="18">
        <v>88.16</v>
      </c>
      <c r="BC40" s="18">
        <v>119.37</v>
      </c>
      <c r="BD40" s="18">
        <v>32.62</v>
      </c>
      <c r="BE40" s="18">
        <v>0</v>
      </c>
      <c r="BF40" s="21">
        <v>17.56</v>
      </c>
      <c r="BG40" s="22">
        <v>0</v>
      </c>
      <c r="BH40" s="18">
        <v>11059.43</v>
      </c>
      <c r="BI40" s="23">
        <f t="shared" si="0"/>
        <v>8641.83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ht="15">
      <c r="A41" s="68"/>
      <c r="B41" s="38">
        <v>0</v>
      </c>
      <c r="C41" s="58" t="s">
        <v>53</v>
      </c>
      <c r="D41" s="6">
        <v>1381.73</v>
      </c>
      <c r="E41" s="6">
        <v>464.11</v>
      </c>
      <c r="F41" s="6">
        <v>859.21</v>
      </c>
      <c r="G41" s="7">
        <v>722.81</v>
      </c>
      <c r="H41" s="8">
        <v>324.88</v>
      </c>
      <c r="I41" s="6">
        <v>353.34</v>
      </c>
      <c r="J41" s="6">
        <v>64.03</v>
      </c>
      <c r="K41" s="6">
        <v>79.82</v>
      </c>
      <c r="L41" s="6">
        <v>40.62</v>
      </c>
      <c r="M41" s="6">
        <v>34.16</v>
      </c>
      <c r="N41" s="6">
        <v>0</v>
      </c>
      <c r="O41" s="6">
        <v>0</v>
      </c>
      <c r="P41" s="8">
        <v>148.03</v>
      </c>
      <c r="Q41" s="6">
        <v>141.08</v>
      </c>
      <c r="R41" s="6">
        <v>87.73</v>
      </c>
      <c r="S41" s="6">
        <v>208.61</v>
      </c>
      <c r="T41" s="6">
        <v>61.36</v>
      </c>
      <c r="U41" s="6">
        <v>172.93</v>
      </c>
      <c r="V41" s="6">
        <v>54.97</v>
      </c>
      <c r="W41" s="6">
        <v>28.57</v>
      </c>
      <c r="X41" s="6">
        <v>11.69</v>
      </c>
      <c r="Y41" s="6">
        <v>21.86</v>
      </c>
      <c r="Z41" s="6">
        <v>43.76</v>
      </c>
      <c r="AA41" s="7">
        <v>0</v>
      </c>
      <c r="AB41" s="8">
        <v>552.16</v>
      </c>
      <c r="AC41" s="6">
        <v>758.93</v>
      </c>
      <c r="AD41" s="6">
        <v>553.48</v>
      </c>
      <c r="AE41" s="6">
        <v>167.51</v>
      </c>
      <c r="AF41" s="6">
        <v>565.61</v>
      </c>
      <c r="AG41" s="6">
        <v>298.72</v>
      </c>
      <c r="AH41" s="6">
        <v>247.04</v>
      </c>
      <c r="AI41" s="6">
        <v>213.12</v>
      </c>
      <c r="AJ41" s="6">
        <v>63.41</v>
      </c>
      <c r="AK41" s="6">
        <v>90.22</v>
      </c>
      <c r="AL41" s="6">
        <v>88.2</v>
      </c>
      <c r="AM41" s="6">
        <v>14.5</v>
      </c>
      <c r="AN41" s="8">
        <v>180.91</v>
      </c>
      <c r="AO41" s="6">
        <v>699.98</v>
      </c>
      <c r="AP41" s="6">
        <v>62.89</v>
      </c>
      <c r="AQ41" s="6">
        <v>0</v>
      </c>
      <c r="AR41" s="6">
        <v>89.3</v>
      </c>
      <c r="AS41" s="6">
        <v>0</v>
      </c>
      <c r="AT41" s="8">
        <v>303.86</v>
      </c>
      <c r="AU41" s="6">
        <v>283.4</v>
      </c>
      <c r="AV41" s="6">
        <v>155.35</v>
      </c>
      <c r="AW41" s="6">
        <v>110.61</v>
      </c>
      <c r="AX41" s="6">
        <v>119.08</v>
      </c>
      <c r="AY41" s="6">
        <v>0</v>
      </c>
      <c r="AZ41" s="6">
        <v>0</v>
      </c>
      <c r="BA41" s="8">
        <v>400.56</v>
      </c>
      <c r="BB41" s="6">
        <v>204.59</v>
      </c>
      <c r="BC41" s="6">
        <v>33.63</v>
      </c>
      <c r="BD41" s="6">
        <v>0</v>
      </c>
      <c r="BE41" s="6">
        <v>79.32</v>
      </c>
      <c r="BF41" s="9">
        <v>27.9</v>
      </c>
      <c r="BG41" s="10">
        <v>0</v>
      </c>
      <c r="BH41" s="6">
        <v>11218.8</v>
      </c>
      <c r="BI41" s="11">
        <f t="shared" si="0"/>
        <v>11669.579999999996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ht="15">
      <c r="A42" s="68"/>
      <c r="B42" s="38">
        <v>0</v>
      </c>
      <c r="C42" s="58" t="s">
        <v>54</v>
      </c>
      <c r="D42" s="6">
        <v>711.28</v>
      </c>
      <c r="E42" s="6">
        <v>215.98</v>
      </c>
      <c r="F42" s="6">
        <v>391.91</v>
      </c>
      <c r="G42" s="7">
        <v>364.22</v>
      </c>
      <c r="H42" s="8">
        <v>72.73</v>
      </c>
      <c r="I42" s="6">
        <v>236.91</v>
      </c>
      <c r="J42" s="6">
        <v>67.42</v>
      </c>
      <c r="K42" s="6">
        <v>0</v>
      </c>
      <c r="L42" s="6">
        <v>17.1</v>
      </c>
      <c r="M42" s="6">
        <v>0</v>
      </c>
      <c r="N42" s="6">
        <v>0</v>
      </c>
      <c r="O42" s="6">
        <v>0</v>
      </c>
      <c r="P42" s="8">
        <v>255.26</v>
      </c>
      <c r="Q42" s="6">
        <v>41.2</v>
      </c>
      <c r="R42" s="6">
        <v>28.57</v>
      </c>
      <c r="S42" s="6">
        <v>165.69</v>
      </c>
      <c r="T42" s="6">
        <v>0</v>
      </c>
      <c r="U42" s="6">
        <v>33.18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7">
        <v>0</v>
      </c>
      <c r="AB42" s="8">
        <v>216.69</v>
      </c>
      <c r="AC42" s="6">
        <v>551.53</v>
      </c>
      <c r="AD42" s="6">
        <v>603.71</v>
      </c>
      <c r="AE42" s="6">
        <v>96.89</v>
      </c>
      <c r="AF42" s="6">
        <v>372.39</v>
      </c>
      <c r="AG42" s="6">
        <v>89.13</v>
      </c>
      <c r="AH42" s="6">
        <v>231.53</v>
      </c>
      <c r="AI42" s="6">
        <v>60.54</v>
      </c>
      <c r="AJ42" s="6">
        <v>48.3</v>
      </c>
      <c r="AK42" s="6">
        <v>5.69</v>
      </c>
      <c r="AL42" s="6">
        <v>28.51</v>
      </c>
      <c r="AM42" s="6">
        <v>16.25</v>
      </c>
      <c r="AN42" s="8">
        <v>92.78</v>
      </c>
      <c r="AO42" s="6">
        <v>279.46</v>
      </c>
      <c r="AP42" s="6">
        <v>84.93</v>
      </c>
      <c r="AQ42" s="6">
        <v>0</v>
      </c>
      <c r="AR42" s="6">
        <v>16.48</v>
      </c>
      <c r="AS42" s="6">
        <v>0</v>
      </c>
      <c r="AT42" s="8">
        <v>92.66</v>
      </c>
      <c r="AU42" s="6">
        <v>288.97</v>
      </c>
      <c r="AV42" s="6">
        <v>63.56</v>
      </c>
      <c r="AW42" s="6">
        <v>43.35</v>
      </c>
      <c r="AX42" s="6">
        <v>18.59</v>
      </c>
      <c r="AY42" s="6">
        <v>0</v>
      </c>
      <c r="AZ42" s="6">
        <v>0</v>
      </c>
      <c r="BA42" s="8">
        <v>358.63</v>
      </c>
      <c r="BB42" s="6">
        <v>42.81</v>
      </c>
      <c r="BC42" s="6">
        <v>30.5</v>
      </c>
      <c r="BD42" s="6">
        <v>0</v>
      </c>
      <c r="BE42" s="6">
        <v>13.65</v>
      </c>
      <c r="BF42" s="9">
        <v>0</v>
      </c>
      <c r="BG42" s="10">
        <v>0</v>
      </c>
      <c r="BH42" s="6">
        <v>6265.3</v>
      </c>
      <c r="BI42" s="11">
        <f t="shared" si="0"/>
        <v>6348.9800000000005</v>
      </c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ht="15">
      <c r="A43" s="68"/>
      <c r="B43" s="38">
        <v>0</v>
      </c>
      <c r="C43" s="58" t="s">
        <v>55</v>
      </c>
      <c r="D43" s="6">
        <v>532.47</v>
      </c>
      <c r="E43" s="6">
        <v>226.65</v>
      </c>
      <c r="F43" s="6">
        <v>69.88</v>
      </c>
      <c r="G43" s="7">
        <v>100.17</v>
      </c>
      <c r="H43" s="8">
        <v>133.83</v>
      </c>
      <c r="I43" s="6">
        <v>206.4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8">
        <v>177.5</v>
      </c>
      <c r="Q43" s="6">
        <v>122.9</v>
      </c>
      <c r="R43" s="6">
        <v>23.94</v>
      </c>
      <c r="S43" s="6">
        <v>275.17</v>
      </c>
      <c r="T43" s="6">
        <v>20.43</v>
      </c>
      <c r="U43" s="6">
        <v>35.44</v>
      </c>
      <c r="V43" s="6">
        <v>57.92</v>
      </c>
      <c r="W43" s="6">
        <v>44.93</v>
      </c>
      <c r="X43" s="6">
        <v>0</v>
      </c>
      <c r="Y43" s="6">
        <v>0</v>
      </c>
      <c r="Z43" s="6">
        <v>0</v>
      </c>
      <c r="AA43" s="7">
        <v>0</v>
      </c>
      <c r="AB43" s="8">
        <v>294.63</v>
      </c>
      <c r="AC43" s="6">
        <v>250.51</v>
      </c>
      <c r="AD43" s="6">
        <v>69.08</v>
      </c>
      <c r="AE43" s="6">
        <v>179.36</v>
      </c>
      <c r="AF43" s="6">
        <v>197.46</v>
      </c>
      <c r="AG43" s="6">
        <v>297.16</v>
      </c>
      <c r="AH43" s="6">
        <v>29.64</v>
      </c>
      <c r="AI43" s="6">
        <v>40.66</v>
      </c>
      <c r="AJ43" s="6">
        <v>19.3</v>
      </c>
      <c r="AK43" s="6">
        <v>34.24</v>
      </c>
      <c r="AL43" s="6">
        <v>12.2</v>
      </c>
      <c r="AM43" s="6">
        <v>0</v>
      </c>
      <c r="AN43" s="8">
        <v>25.44</v>
      </c>
      <c r="AO43" s="6">
        <v>159.78</v>
      </c>
      <c r="AP43" s="6">
        <v>0</v>
      </c>
      <c r="AQ43" s="6">
        <v>0</v>
      </c>
      <c r="AR43" s="6">
        <v>0</v>
      </c>
      <c r="AS43" s="6">
        <v>0</v>
      </c>
      <c r="AT43" s="8">
        <v>142.96</v>
      </c>
      <c r="AU43" s="6">
        <v>64.82</v>
      </c>
      <c r="AV43" s="6">
        <v>69.33</v>
      </c>
      <c r="AW43" s="6">
        <v>18.8</v>
      </c>
      <c r="AX43" s="6">
        <v>67.62</v>
      </c>
      <c r="AY43" s="6">
        <v>0</v>
      </c>
      <c r="AZ43" s="6">
        <v>0</v>
      </c>
      <c r="BA43" s="8">
        <v>60.73</v>
      </c>
      <c r="BB43" s="6">
        <v>54.07</v>
      </c>
      <c r="BC43" s="6">
        <v>0</v>
      </c>
      <c r="BD43" s="6">
        <v>14.71</v>
      </c>
      <c r="BE43" s="6">
        <v>18.58</v>
      </c>
      <c r="BF43" s="9">
        <v>0</v>
      </c>
      <c r="BG43" s="10">
        <v>0</v>
      </c>
      <c r="BH43" s="6">
        <v>4670.41</v>
      </c>
      <c r="BI43" s="11">
        <f t="shared" si="0"/>
        <v>4148.71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ht="15">
      <c r="A44" s="68"/>
      <c r="B44" s="38">
        <v>0</v>
      </c>
      <c r="C44" s="58" t="s">
        <v>56</v>
      </c>
      <c r="D44" s="6">
        <v>212.06</v>
      </c>
      <c r="E44" s="6">
        <v>199.88</v>
      </c>
      <c r="F44" s="6">
        <v>153.22</v>
      </c>
      <c r="G44" s="7">
        <v>86.28</v>
      </c>
      <c r="H44" s="8">
        <v>269.78</v>
      </c>
      <c r="I44" s="6">
        <v>457.74</v>
      </c>
      <c r="J44" s="6">
        <v>39.77</v>
      </c>
      <c r="K44" s="6">
        <v>0</v>
      </c>
      <c r="L44" s="6">
        <v>0</v>
      </c>
      <c r="M44" s="6">
        <v>31.93</v>
      </c>
      <c r="N44" s="6">
        <v>0</v>
      </c>
      <c r="O44" s="6">
        <v>0</v>
      </c>
      <c r="P44" s="8">
        <v>171.49</v>
      </c>
      <c r="Q44" s="6">
        <v>114.38</v>
      </c>
      <c r="R44" s="6">
        <v>93.65</v>
      </c>
      <c r="S44" s="6">
        <v>229.26</v>
      </c>
      <c r="T44" s="6">
        <v>47.62</v>
      </c>
      <c r="U44" s="6">
        <v>185.04</v>
      </c>
      <c r="V44" s="6">
        <v>0</v>
      </c>
      <c r="W44" s="6">
        <v>15.69</v>
      </c>
      <c r="X44" s="6">
        <v>0</v>
      </c>
      <c r="Y44" s="6">
        <v>0</v>
      </c>
      <c r="Z44" s="6">
        <v>0</v>
      </c>
      <c r="AA44" s="7">
        <v>0</v>
      </c>
      <c r="AB44" s="8">
        <v>247.1</v>
      </c>
      <c r="AC44" s="6">
        <v>372.96</v>
      </c>
      <c r="AD44" s="6">
        <v>280.62</v>
      </c>
      <c r="AE44" s="6">
        <v>189.69</v>
      </c>
      <c r="AF44" s="6">
        <v>308.68</v>
      </c>
      <c r="AG44" s="6">
        <v>225.58</v>
      </c>
      <c r="AH44" s="6">
        <v>276.85</v>
      </c>
      <c r="AI44" s="6">
        <v>68.68</v>
      </c>
      <c r="AJ44" s="6">
        <v>25.57</v>
      </c>
      <c r="AK44" s="6">
        <v>0</v>
      </c>
      <c r="AL44" s="6">
        <v>76.9</v>
      </c>
      <c r="AM44" s="6">
        <v>0</v>
      </c>
      <c r="AN44" s="8">
        <v>257.7</v>
      </c>
      <c r="AO44" s="6">
        <v>596.88</v>
      </c>
      <c r="AP44" s="6">
        <v>32.71</v>
      </c>
      <c r="AQ44" s="6">
        <v>0</v>
      </c>
      <c r="AR44" s="6">
        <v>20.97</v>
      </c>
      <c r="AS44" s="6">
        <v>0</v>
      </c>
      <c r="AT44" s="8">
        <v>25.88</v>
      </c>
      <c r="AU44" s="6">
        <v>73.72</v>
      </c>
      <c r="AV44" s="6">
        <v>21.64</v>
      </c>
      <c r="AW44" s="6">
        <v>309.58</v>
      </c>
      <c r="AX44" s="6">
        <v>52.15</v>
      </c>
      <c r="AY44" s="6">
        <v>0</v>
      </c>
      <c r="AZ44" s="6">
        <v>0</v>
      </c>
      <c r="BA44" s="8">
        <v>54.72</v>
      </c>
      <c r="BB44" s="6">
        <v>0</v>
      </c>
      <c r="BC44" s="6">
        <v>14.71</v>
      </c>
      <c r="BD44" s="6">
        <v>0</v>
      </c>
      <c r="BE44" s="6">
        <v>0</v>
      </c>
      <c r="BF44" s="9">
        <v>0</v>
      </c>
      <c r="BG44" s="10">
        <v>0</v>
      </c>
      <c r="BH44" s="6">
        <v>5608.27</v>
      </c>
      <c r="BI44" s="11">
        <f t="shared" si="0"/>
        <v>5841.080000000001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15">
      <c r="A45" s="68"/>
      <c r="B45" s="38">
        <v>0</v>
      </c>
      <c r="C45" s="58" t="s">
        <v>57</v>
      </c>
      <c r="D45" s="6">
        <v>437.02</v>
      </c>
      <c r="E45" s="6">
        <v>158.58</v>
      </c>
      <c r="F45" s="6">
        <v>153.85</v>
      </c>
      <c r="G45" s="7">
        <v>121.16</v>
      </c>
      <c r="H45" s="8">
        <v>120.4</v>
      </c>
      <c r="I45" s="6">
        <v>371.14</v>
      </c>
      <c r="J45" s="6">
        <v>30.16</v>
      </c>
      <c r="K45" s="6">
        <v>0</v>
      </c>
      <c r="L45" s="6">
        <v>18.37</v>
      </c>
      <c r="M45" s="6">
        <v>0</v>
      </c>
      <c r="N45" s="6">
        <v>0</v>
      </c>
      <c r="O45" s="6">
        <v>0</v>
      </c>
      <c r="P45" s="8">
        <v>200.52</v>
      </c>
      <c r="Q45" s="6">
        <v>0</v>
      </c>
      <c r="R45" s="6">
        <v>45.51</v>
      </c>
      <c r="S45" s="6">
        <v>542.57</v>
      </c>
      <c r="T45" s="6">
        <v>44.6</v>
      </c>
      <c r="U45" s="6">
        <v>195.32</v>
      </c>
      <c r="V45" s="6">
        <v>11.34</v>
      </c>
      <c r="W45" s="6">
        <v>0</v>
      </c>
      <c r="X45" s="6">
        <v>0</v>
      </c>
      <c r="Y45" s="6">
        <v>0</v>
      </c>
      <c r="Z45" s="6">
        <v>0</v>
      </c>
      <c r="AA45" s="7">
        <v>0</v>
      </c>
      <c r="AB45" s="8">
        <v>269.24</v>
      </c>
      <c r="AC45" s="6">
        <v>252.07</v>
      </c>
      <c r="AD45" s="6">
        <v>133.02</v>
      </c>
      <c r="AE45" s="6">
        <v>383.48</v>
      </c>
      <c r="AF45" s="6">
        <v>212.76</v>
      </c>
      <c r="AG45" s="6">
        <v>619.46</v>
      </c>
      <c r="AH45" s="6">
        <v>144.36</v>
      </c>
      <c r="AI45" s="6">
        <v>270.61</v>
      </c>
      <c r="AJ45" s="6">
        <v>53.88</v>
      </c>
      <c r="AK45" s="6">
        <v>43.06</v>
      </c>
      <c r="AL45" s="6">
        <v>14.5</v>
      </c>
      <c r="AM45" s="6">
        <v>13.93</v>
      </c>
      <c r="AN45" s="8">
        <v>53.39</v>
      </c>
      <c r="AO45" s="6">
        <v>468.46</v>
      </c>
      <c r="AP45" s="6">
        <v>24.48</v>
      </c>
      <c r="AQ45" s="6">
        <v>0</v>
      </c>
      <c r="AR45" s="6">
        <v>18.73</v>
      </c>
      <c r="AS45" s="6">
        <v>0</v>
      </c>
      <c r="AT45" s="8">
        <v>45.05</v>
      </c>
      <c r="AU45" s="6">
        <v>68.48</v>
      </c>
      <c r="AV45" s="6">
        <v>0</v>
      </c>
      <c r="AW45" s="6">
        <v>125.85</v>
      </c>
      <c r="AX45" s="6">
        <v>0</v>
      </c>
      <c r="AY45" s="6">
        <v>0</v>
      </c>
      <c r="AZ45" s="6">
        <v>0</v>
      </c>
      <c r="BA45" s="8">
        <v>113.85</v>
      </c>
      <c r="BB45" s="6">
        <v>14.77</v>
      </c>
      <c r="BC45" s="6">
        <v>43.17</v>
      </c>
      <c r="BD45" s="6">
        <v>0</v>
      </c>
      <c r="BE45" s="6">
        <v>0</v>
      </c>
      <c r="BF45" s="9">
        <v>0</v>
      </c>
      <c r="BG45" s="10">
        <v>0</v>
      </c>
      <c r="BH45" s="6">
        <v>7037.37</v>
      </c>
      <c r="BI45" s="11">
        <f t="shared" si="0"/>
        <v>5837.140000000001</v>
      </c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ht="15">
      <c r="A46" s="68"/>
      <c r="B46" s="38">
        <v>0</v>
      </c>
      <c r="C46" s="58" t="s">
        <v>58</v>
      </c>
      <c r="D46" s="6">
        <v>177.35</v>
      </c>
      <c r="E46" s="6">
        <v>113.74</v>
      </c>
      <c r="F46" s="6">
        <v>26.89</v>
      </c>
      <c r="G46" s="7">
        <v>59.48</v>
      </c>
      <c r="H46" s="8">
        <v>13.42</v>
      </c>
      <c r="I46" s="6">
        <v>214.12</v>
      </c>
      <c r="J46" s="6">
        <v>24.91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8">
        <v>182.5</v>
      </c>
      <c r="Q46" s="6">
        <v>19.74</v>
      </c>
      <c r="R46" s="6">
        <v>30.52</v>
      </c>
      <c r="S46" s="6">
        <v>0</v>
      </c>
      <c r="T46" s="6">
        <v>28.79</v>
      </c>
      <c r="U46" s="6">
        <v>25.09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7">
        <v>0</v>
      </c>
      <c r="AB46" s="8">
        <v>122.99</v>
      </c>
      <c r="AC46" s="6">
        <v>188.25</v>
      </c>
      <c r="AD46" s="6">
        <v>113.46</v>
      </c>
      <c r="AE46" s="6">
        <v>205.66</v>
      </c>
      <c r="AF46" s="6">
        <v>233.77</v>
      </c>
      <c r="AG46" s="6">
        <v>88.66</v>
      </c>
      <c r="AH46" s="6">
        <v>185.63</v>
      </c>
      <c r="AI46" s="6">
        <v>85.32</v>
      </c>
      <c r="AJ46" s="6">
        <v>16.05</v>
      </c>
      <c r="AK46" s="6">
        <v>0</v>
      </c>
      <c r="AL46" s="6">
        <v>0</v>
      </c>
      <c r="AM46" s="6">
        <v>0</v>
      </c>
      <c r="AN46" s="8">
        <v>128.18</v>
      </c>
      <c r="AO46" s="6">
        <v>438.29</v>
      </c>
      <c r="AP46" s="6">
        <v>0</v>
      </c>
      <c r="AQ46" s="6">
        <v>11.65</v>
      </c>
      <c r="AR46" s="6">
        <v>0</v>
      </c>
      <c r="AS46" s="6">
        <v>0</v>
      </c>
      <c r="AT46" s="8">
        <v>0</v>
      </c>
      <c r="AU46" s="6">
        <v>39.68</v>
      </c>
      <c r="AV46" s="6">
        <v>55.48</v>
      </c>
      <c r="AW46" s="6">
        <v>51.83</v>
      </c>
      <c r="AX46" s="6">
        <v>0</v>
      </c>
      <c r="AY46" s="6">
        <v>0</v>
      </c>
      <c r="AZ46" s="6">
        <v>0</v>
      </c>
      <c r="BA46" s="8">
        <v>41.66</v>
      </c>
      <c r="BB46" s="6">
        <v>0</v>
      </c>
      <c r="BC46" s="6">
        <v>26.75</v>
      </c>
      <c r="BD46" s="6">
        <v>0</v>
      </c>
      <c r="BE46" s="6">
        <v>0</v>
      </c>
      <c r="BF46" s="9">
        <v>0</v>
      </c>
      <c r="BG46" s="10">
        <v>0</v>
      </c>
      <c r="BH46" s="6">
        <v>3940.85</v>
      </c>
      <c r="BI46" s="11">
        <f t="shared" si="0"/>
        <v>2949.86</v>
      </c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ht="15">
      <c r="A47" s="68"/>
      <c r="B47" s="38">
        <v>1</v>
      </c>
      <c r="C47" s="58" t="s">
        <v>59</v>
      </c>
      <c r="D47" s="6">
        <v>804.85</v>
      </c>
      <c r="E47" s="6">
        <v>287.36</v>
      </c>
      <c r="F47" s="6">
        <v>167.38</v>
      </c>
      <c r="G47" s="7">
        <v>139.49</v>
      </c>
      <c r="H47" s="8">
        <v>31.78</v>
      </c>
      <c r="I47" s="6">
        <v>393.04</v>
      </c>
      <c r="J47" s="6">
        <v>0</v>
      </c>
      <c r="K47" s="6">
        <v>59.28</v>
      </c>
      <c r="L47" s="6">
        <v>12.86</v>
      </c>
      <c r="M47" s="6">
        <v>30.67</v>
      </c>
      <c r="N47" s="6">
        <v>0</v>
      </c>
      <c r="O47" s="6">
        <v>0</v>
      </c>
      <c r="P47" s="8">
        <v>186.01</v>
      </c>
      <c r="Q47" s="6">
        <v>15.32</v>
      </c>
      <c r="R47" s="6">
        <v>0</v>
      </c>
      <c r="S47" s="6">
        <v>110.3</v>
      </c>
      <c r="T47" s="6">
        <v>0</v>
      </c>
      <c r="U47" s="6">
        <v>621.21</v>
      </c>
      <c r="V47" s="6">
        <v>428.2</v>
      </c>
      <c r="W47" s="6">
        <v>213.86</v>
      </c>
      <c r="X47" s="6">
        <v>0</v>
      </c>
      <c r="Y47" s="6">
        <v>66.2</v>
      </c>
      <c r="Z47" s="6">
        <v>26.92</v>
      </c>
      <c r="AA47" s="7">
        <v>0</v>
      </c>
      <c r="AB47" s="8">
        <v>183.81</v>
      </c>
      <c r="AC47" s="6">
        <v>225.01</v>
      </c>
      <c r="AD47" s="6">
        <v>118.21</v>
      </c>
      <c r="AE47" s="6">
        <v>213.51</v>
      </c>
      <c r="AF47" s="6">
        <v>161.46</v>
      </c>
      <c r="AG47" s="6">
        <v>293.68</v>
      </c>
      <c r="AH47" s="6">
        <v>120.51</v>
      </c>
      <c r="AI47" s="6">
        <v>3757.73</v>
      </c>
      <c r="AJ47" s="6">
        <v>893.91</v>
      </c>
      <c r="AK47" s="6">
        <v>1270.74</v>
      </c>
      <c r="AL47" s="6">
        <v>571.93</v>
      </c>
      <c r="AM47" s="6">
        <v>324.55</v>
      </c>
      <c r="AN47" s="8">
        <v>32.29</v>
      </c>
      <c r="AO47" s="6">
        <v>1408.15</v>
      </c>
      <c r="AP47" s="6">
        <v>111.53</v>
      </c>
      <c r="AQ47" s="6">
        <v>17.49</v>
      </c>
      <c r="AR47" s="6">
        <v>7.68</v>
      </c>
      <c r="AS47" s="6">
        <v>0</v>
      </c>
      <c r="AT47" s="8">
        <v>81.45</v>
      </c>
      <c r="AU47" s="6">
        <v>0</v>
      </c>
      <c r="AV47" s="6">
        <v>0</v>
      </c>
      <c r="AW47" s="6">
        <v>71.16</v>
      </c>
      <c r="AX47" s="6">
        <v>0</v>
      </c>
      <c r="AY47" s="6">
        <v>0</v>
      </c>
      <c r="AZ47" s="6">
        <v>0</v>
      </c>
      <c r="BA47" s="8">
        <v>222.44</v>
      </c>
      <c r="BB47" s="6">
        <v>23.62</v>
      </c>
      <c r="BC47" s="6">
        <v>6.07</v>
      </c>
      <c r="BD47" s="6">
        <v>0</v>
      </c>
      <c r="BE47" s="6">
        <v>0</v>
      </c>
      <c r="BF47" s="9">
        <v>0</v>
      </c>
      <c r="BG47" s="10">
        <v>0</v>
      </c>
      <c r="BH47" s="6">
        <v>12656.73</v>
      </c>
      <c r="BI47" s="11">
        <f t="shared" si="0"/>
        <v>13711.660000000003</v>
      </c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ht="15">
      <c r="A48" s="68"/>
      <c r="B48" s="38">
        <v>1</v>
      </c>
      <c r="C48" s="58" t="s">
        <v>60</v>
      </c>
      <c r="D48" s="6">
        <v>222.55</v>
      </c>
      <c r="E48" s="6">
        <v>100.51</v>
      </c>
      <c r="F48" s="6">
        <v>40.45</v>
      </c>
      <c r="G48" s="7">
        <v>38.01</v>
      </c>
      <c r="H48" s="8">
        <v>0</v>
      </c>
      <c r="I48" s="6">
        <v>102.26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8">
        <v>54.79</v>
      </c>
      <c r="Q48" s="6">
        <v>0</v>
      </c>
      <c r="R48" s="6">
        <v>0</v>
      </c>
      <c r="S48" s="6">
        <v>0</v>
      </c>
      <c r="T48" s="6">
        <v>0</v>
      </c>
      <c r="U48" s="6">
        <v>49.56</v>
      </c>
      <c r="V48" s="6">
        <v>52.21</v>
      </c>
      <c r="W48" s="6">
        <v>0</v>
      </c>
      <c r="X48" s="6">
        <v>0</v>
      </c>
      <c r="Y48" s="6">
        <v>0</v>
      </c>
      <c r="Z48" s="6">
        <v>0</v>
      </c>
      <c r="AA48" s="7">
        <v>0</v>
      </c>
      <c r="AB48" s="8">
        <v>48</v>
      </c>
      <c r="AC48" s="6">
        <v>0</v>
      </c>
      <c r="AD48" s="6">
        <v>10.98</v>
      </c>
      <c r="AE48" s="6">
        <v>0</v>
      </c>
      <c r="AF48" s="6">
        <v>0</v>
      </c>
      <c r="AG48" s="6">
        <v>31.97</v>
      </c>
      <c r="AH48" s="6">
        <v>20.34</v>
      </c>
      <c r="AI48" s="6">
        <v>778.42</v>
      </c>
      <c r="AJ48" s="6">
        <v>607.98</v>
      </c>
      <c r="AK48" s="6">
        <v>391.08</v>
      </c>
      <c r="AL48" s="6">
        <v>177.1</v>
      </c>
      <c r="AM48" s="6">
        <v>57.48</v>
      </c>
      <c r="AN48" s="8">
        <v>0</v>
      </c>
      <c r="AO48" s="6">
        <v>208.96</v>
      </c>
      <c r="AP48" s="6">
        <v>0</v>
      </c>
      <c r="AQ48" s="6">
        <v>0</v>
      </c>
      <c r="AR48" s="6">
        <v>0</v>
      </c>
      <c r="AS48" s="6">
        <v>0</v>
      </c>
      <c r="AT48" s="8">
        <v>0</v>
      </c>
      <c r="AU48" s="6">
        <v>0</v>
      </c>
      <c r="AV48" s="6">
        <v>16.04</v>
      </c>
      <c r="AW48" s="6">
        <v>13.62</v>
      </c>
      <c r="AX48" s="6">
        <v>0</v>
      </c>
      <c r="AY48" s="6">
        <v>0</v>
      </c>
      <c r="AZ48" s="6">
        <v>0</v>
      </c>
      <c r="BA48" s="8">
        <v>21.73</v>
      </c>
      <c r="BB48" s="6">
        <v>0</v>
      </c>
      <c r="BC48" s="6">
        <v>0</v>
      </c>
      <c r="BD48" s="6">
        <v>0</v>
      </c>
      <c r="BE48" s="6">
        <v>0</v>
      </c>
      <c r="BF48" s="9">
        <v>0</v>
      </c>
      <c r="BG48" s="10">
        <v>0</v>
      </c>
      <c r="BH48" s="6">
        <v>3239.31</v>
      </c>
      <c r="BI48" s="11">
        <f t="shared" si="0"/>
        <v>3044.0399999999995</v>
      </c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ht="15">
      <c r="A49" s="68"/>
      <c r="B49" s="38">
        <v>2</v>
      </c>
      <c r="C49" s="58" t="s">
        <v>61</v>
      </c>
      <c r="D49" s="6">
        <v>419.53</v>
      </c>
      <c r="E49" s="6">
        <v>105.54</v>
      </c>
      <c r="F49" s="6">
        <v>73.83</v>
      </c>
      <c r="G49" s="7">
        <v>78.88</v>
      </c>
      <c r="H49" s="8">
        <v>11.76</v>
      </c>
      <c r="I49" s="6">
        <v>139.48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8">
        <v>65.51</v>
      </c>
      <c r="Q49" s="6">
        <v>0</v>
      </c>
      <c r="R49" s="6">
        <v>12.41</v>
      </c>
      <c r="S49" s="6">
        <v>26.91</v>
      </c>
      <c r="T49" s="6">
        <v>0</v>
      </c>
      <c r="U49" s="6">
        <v>21.7</v>
      </c>
      <c r="V49" s="6">
        <v>14.7</v>
      </c>
      <c r="W49" s="6">
        <v>0</v>
      </c>
      <c r="X49" s="6">
        <v>0</v>
      </c>
      <c r="Y49" s="6">
        <v>0</v>
      </c>
      <c r="Z49" s="6">
        <v>0</v>
      </c>
      <c r="AA49" s="7">
        <v>0</v>
      </c>
      <c r="AB49" s="8">
        <v>14.62</v>
      </c>
      <c r="AC49" s="6">
        <v>28.84</v>
      </c>
      <c r="AD49" s="6">
        <v>13.16</v>
      </c>
      <c r="AE49" s="6">
        <v>99.98</v>
      </c>
      <c r="AF49" s="6">
        <v>0</v>
      </c>
      <c r="AG49" s="6">
        <v>71.93</v>
      </c>
      <c r="AH49" s="6">
        <v>0</v>
      </c>
      <c r="AI49" s="6">
        <v>919.06</v>
      </c>
      <c r="AJ49" s="6">
        <v>158.57</v>
      </c>
      <c r="AK49" s="6">
        <v>2965.41</v>
      </c>
      <c r="AL49" s="6">
        <v>704.74</v>
      </c>
      <c r="AM49" s="6">
        <v>158.2</v>
      </c>
      <c r="AN49" s="8">
        <v>0</v>
      </c>
      <c r="AO49" s="6">
        <v>211.65</v>
      </c>
      <c r="AP49" s="6">
        <v>6.48</v>
      </c>
      <c r="AQ49" s="6">
        <v>0</v>
      </c>
      <c r="AR49" s="6">
        <v>0</v>
      </c>
      <c r="AS49" s="6">
        <v>0</v>
      </c>
      <c r="AT49" s="8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8">
        <v>119.97</v>
      </c>
      <c r="BB49" s="6">
        <v>0</v>
      </c>
      <c r="BC49" s="6">
        <v>0</v>
      </c>
      <c r="BD49" s="6">
        <v>0</v>
      </c>
      <c r="BE49" s="6">
        <v>0</v>
      </c>
      <c r="BF49" s="9">
        <v>0</v>
      </c>
      <c r="BG49" s="10">
        <v>0</v>
      </c>
      <c r="BH49" s="6">
        <v>8305.45</v>
      </c>
      <c r="BI49" s="11">
        <f t="shared" si="0"/>
        <v>6442.859999999999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ht="15">
      <c r="A50" s="68"/>
      <c r="B50" s="38">
        <v>2</v>
      </c>
      <c r="C50" s="58" t="s">
        <v>62</v>
      </c>
      <c r="D50" s="6">
        <v>260.99</v>
      </c>
      <c r="E50" s="6">
        <v>98.28</v>
      </c>
      <c r="F50" s="6">
        <v>16.04</v>
      </c>
      <c r="G50" s="7">
        <v>61.41</v>
      </c>
      <c r="H50" s="8">
        <v>17.49</v>
      </c>
      <c r="I50" s="6">
        <v>65.59</v>
      </c>
      <c r="J50" s="6">
        <v>0</v>
      </c>
      <c r="K50" s="6">
        <v>0</v>
      </c>
      <c r="L50" s="6">
        <v>20.43</v>
      </c>
      <c r="M50" s="6">
        <v>0</v>
      </c>
      <c r="N50" s="6">
        <v>0</v>
      </c>
      <c r="O50" s="6">
        <v>0</v>
      </c>
      <c r="P50" s="8">
        <v>24.82</v>
      </c>
      <c r="Q50" s="6">
        <v>0</v>
      </c>
      <c r="R50" s="6">
        <v>0</v>
      </c>
      <c r="S50" s="6">
        <v>0</v>
      </c>
      <c r="T50" s="6">
        <v>0</v>
      </c>
      <c r="U50" s="6">
        <v>22.71</v>
      </c>
      <c r="V50" s="6">
        <v>0</v>
      </c>
      <c r="W50" s="6">
        <v>171.43</v>
      </c>
      <c r="X50" s="6">
        <v>0</v>
      </c>
      <c r="Y50" s="6">
        <v>117.84</v>
      </c>
      <c r="Z50" s="6">
        <v>0</v>
      </c>
      <c r="AA50" s="7">
        <v>0</v>
      </c>
      <c r="AB50" s="8">
        <v>55.63</v>
      </c>
      <c r="AC50" s="6">
        <v>44.84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285.6</v>
      </c>
      <c r="AJ50" s="6">
        <v>103.99</v>
      </c>
      <c r="AK50" s="6">
        <v>609.53</v>
      </c>
      <c r="AL50" s="6">
        <v>5227.61</v>
      </c>
      <c r="AM50" s="6">
        <v>91.86</v>
      </c>
      <c r="AN50" s="8">
        <v>16.14</v>
      </c>
      <c r="AO50" s="6">
        <v>98.72</v>
      </c>
      <c r="AP50" s="6">
        <v>0</v>
      </c>
      <c r="AQ50" s="6">
        <v>0</v>
      </c>
      <c r="AR50" s="6">
        <v>0</v>
      </c>
      <c r="AS50" s="6">
        <v>0</v>
      </c>
      <c r="AT50" s="8">
        <v>0</v>
      </c>
      <c r="AU50" s="6">
        <v>25.11</v>
      </c>
      <c r="AV50" s="6">
        <v>0</v>
      </c>
      <c r="AW50" s="6">
        <v>22.56</v>
      </c>
      <c r="AX50" s="6">
        <v>0</v>
      </c>
      <c r="AY50" s="6">
        <v>0</v>
      </c>
      <c r="AZ50" s="6">
        <v>0</v>
      </c>
      <c r="BA50" s="8">
        <v>12.72</v>
      </c>
      <c r="BB50" s="6">
        <v>17.49</v>
      </c>
      <c r="BC50" s="6">
        <v>0</v>
      </c>
      <c r="BD50" s="6">
        <v>0</v>
      </c>
      <c r="BE50" s="6">
        <v>0</v>
      </c>
      <c r="BF50" s="9">
        <v>0</v>
      </c>
      <c r="BG50" s="10">
        <v>0</v>
      </c>
      <c r="BH50" s="6">
        <v>8910.18</v>
      </c>
      <c r="BI50" s="11">
        <f t="shared" si="0"/>
        <v>7488.83</v>
      </c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ht="15.75" thickBot="1">
      <c r="A51" s="69"/>
      <c r="B51" s="48">
        <v>3</v>
      </c>
      <c r="C51" s="52" t="s">
        <v>40</v>
      </c>
      <c r="D51" s="12">
        <v>149.36</v>
      </c>
      <c r="E51" s="12">
        <v>44.75</v>
      </c>
      <c r="F51" s="12">
        <v>27.8</v>
      </c>
      <c r="G51" s="13">
        <v>26.02</v>
      </c>
      <c r="H51" s="14">
        <v>30.13</v>
      </c>
      <c r="I51" s="12">
        <v>4.83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4">
        <v>14.46</v>
      </c>
      <c r="Q51" s="12">
        <v>0</v>
      </c>
      <c r="R51" s="12">
        <v>18.66</v>
      </c>
      <c r="S51" s="12">
        <v>0</v>
      </c>
      <c r="T51" s="12">
        <v>0</v>
      </c>
      <c r="U51" s="12">
        <v>0</v>
      </c>
      <c r="V51" s="12">
        <v>19.58</v>
      </c>
      <c r="W51" s="12">
        <v>17.49</v>
      </c>
      <c r="X51" s="12">
        <v>0</v>
      </c>
      <c r="Y51" s="12">
        <v>0</v>
      </c>
      <c r="Z51" s="12">
        <v>0</v>
      </c>
      <c r="AA51" s="13">
        <v>0</v>
      </c>
      <c r="AB51" s="14">
        <v>0</v>
      </c>
      <c r="AC51" s="12">
        <v>36.28</v>
      </c>
      <c r="AD51" s="12">
        <v>0</v>
      </c>
      <c r="AE51" s="12">
        <v>13.16</v>
      </c>
      <c r="AF51" s="12">
        <v>0</v>
      </c>
      <c r="AG51" s="12">
        <v>11.7</v>
      </c>
      <c r="AH51" s="12">
        <v>0</v>
      </c>
      <c r="AI51" s="12">
        <v>103.55</v>
      </c>
      <c r="AJ51" s="12">
        <v>15.95</v>
      </c>
      <c r="AK51" s="12">
        <v>618.91</v>
      </c>
      <c r="AL51" s="12">
        <v>214.54</v>
      </c>
      <c r="AM51" s="12">
        <v>71.18</v>
      </c>
      <c r="AN51" s="14">
        <v>0</v>
      </c>
      <c r="AO51" s="12">
        <v>37.38</v>
      </c>
      <c r="AP51" s="12">
        <v>0</v>
      </c>
      <c r="AQ51" s="12">
        <v>0</v>
      </c>
      <c r="AR51" s="12">
        <v>0</v>
      </c>
      <c r="AS51" s="12">
        <v>0</v>
      </c>
      <c r="AT51" s="14">
        <v>0</v>
      </c>
      <c r="AU51" s="12">
        <v>4.83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4">
        <v>13.69</v>
      </c>
      <c r="BB51" s="12">
        <v>0</v>
      </c>
      <c r="BC51" s="12">
        <v>0</v>
      </c>
      <c r="BD51" s="12">
        <v>0</v>
      </c>
      <c r="BE51" s="12">
        <v>0</v>
      </c>
      <c r="BF51" s="15">
        <v>49.48</v>
      </c>
      <c r="BG51" s="16">
        <v>0</v>
      </c>
      <c r="BH51" s="12">
        <v>1625.45</v>
      </c>
      <c r="BI51" s="17">
        <f t="shared" si="0"/>
        <v>1543.7300000000002</v>
      </c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ht="15">
      <c r="A52" s="73" t="s">
        <v>23</v>
      </c>
      <c r="B52" s="50">
        <v>0</v>
      </c>
      <c r="C52" s="51" t="s">
        <v>63</v>
      </c>
      <c r="D52" s="18">
        <v>251.89</v>
      </c>
      <c r="E52" s="18">
        <v>49.08</v>
      </c>
      <c r="F52" s="18">
        <v>180.85</v>
      </c>
      <c r="G52" s="19">
        <v>96.87</v>
      </c>
      <c r="H52" s="20">
        <v>49.21</v>
      </c>
      <c r="I52" s="18">
        <v>143.81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20">
        <v>68.9</v>
      </c>
      <c r="Q52" s="18">
        <v>31.93</v>
      </c>
      <c r="R52" s="18">
        <v>43.72</v>
      </c>
      <c r="S52" s="18">
        <v>121.85</v>
      </c>
      <c r="T52" s="18">
        <v>0</v>
      </c>
      <c r="U52" s="18">
        <v>18.62</v>
      </c>
      <c r="V52" s="18">
        <v>13.27</v>
      </c>
      <c r="W52" s="18">
        <v>0</v>
      </c>
      <c r="X52" s="18">
        <v>0</v>
      </c>
      <c r="Y52" s="18">
        <v>0</v>
      </c>
      <c r="Z52" s="18">
        <v>0</v>
      </c>
      <c r="AA52" s="19">
        <v>0</v>
      </c>
      <c r="AB52" s="20">
        <v>36.26</v>
      </c>
      <c r="AC52" s="18">
        <v>4.38</v>
      </c>
      <c r="AD52" s="18">
        <v>91.42</v>
      </c>
      <c r="AE52" s="18">
        <v>87.65</v>
      </c>
      <c r="AF52" s="18">
        <v>270.75</v>
      </c>
      <c r="AG52" s="18">
        <v>84.4</v>
      </c>
      <c r="AH52" s="18">
        <v>312.68</v>
      </c>
      <c r="AI52" s="18">
        <v>15.91</v>
      </c>
      <c r="AJ52" s="18">
        <v>13.86</v>
      </c>
      <c r="AK52" s="18">
        <v>5.11</v>
      </c>
      <c r="AL52" s="18">
        <v>0</v>
      </c>
      <c r="AM52" s="18">
        <v>0</v>
      </c>
      <c r="AN52" s="20">
        <v>128.65</v>
      </c>
      <c r="AO52" s="18">
        <v>351.42</v>
      </c>
      <c r="AP52" s="18">
        <v>39.01</v>
      </c>
      <c r="AQ52" s="18">
        <v>0</v>
      </c>
      <c r="AR52" s="18">
        <v>13.29</v>
      </c>
      <c r="AS52" s="18">
        <v>0</v>
      </c>
      <c r="AT52" s="20">
        <v>20.64</v>
      </c>
      <c r="AU52" s="18">
        <v>46.29</v>
      </c>
      <c r="AV52" s="18">
        <v>39.4</v>
      </c>
      <c r="AW52" s="18">
        <v>142.75</v>
      </c>
      <c r="AX52" s="18">
        <v>0</v>
      </c>
      <c r="AY52" s="18">
        <v>0</v>
      </c>
      <c r="AZ52" s="18">
        <v>0</v>
      </c>
      <c r="BA52" s="20">
        <v>73.18</v>
      </c>
      <c r="BB52" s="18">
        <v>0</v>
      </c>
      <c r="BC52" s="18">
        <v>0</v>
      </c>
      <c r="BD52" s="18">
        <v>0</v>
      </c>
      <c r="BE52" s="18">
        <v>0</v>
      </c>
      <c r="BF52" s="21">
        <v>0</v>
      </c>
      <c r="BG52" s="22">
        <v>0</v>
      </c>
      <c r="BH52" s="18">
        <v>2542.24</v>
      </c>
      <c r="BI52" s="23">
        <f t="shared" si="0"/>
        <v>2847.05</v>
      </c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ht="15">
      <c r="A53" s="68"/>
      <c r="B53" s="38">
        <v>1</v>
      </c>
      <c r="C53" s="58" t="s">
        <v>64</v>
      </c>
      <c r="D53" s="6">
        <v>879.55</v>
      </c>
      <c r="E53" s="6">
        <v>99.36</v>
      </c>
      <c r="F53" s="6">
        <v>496.16</v>
      </c>
      <c r="G53" s="7">
        <v>350.98</v>
      </c>
      <c r="H53" s="8">
        <v>38.4</v>
      </c>
      <c r="I53" s="6">
        <v>581.62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10.18</v>
      </c>
      <c r="P53" s="8">
        <v>144.38</v>
      </c>
      <c r="Q53" s="6">
        <v>14.97</v>
      </c>
      <c r="R53" s="6">
        <v>0</v>
      </c>
      <c r="S53" s="6">
        <v>55.67</v>
      </c>
      <c r="T53" s="6">
        <v>81.8</v>
      </c>
      <c r="U53" s="6">
        <v>624.67</v>
      </c>
      <c r="V53" s="6">
        <v>9.98</v>
      </c>
      <c r="W53" s="6">
        <v>0</v>
      </c>
      <c r="X53" s="6">
        <v>0</v>
      </c>
      <c r="Y53" s="6">
        <v>20.83</v>
      </c>
      <c r="Z53" s="6">
        <v>0</v>
      </c>
      <c r="AA53" s="7">
        <v>0</v>
      </c>
      <c r="AB53" s="8">
        <v>308.11</v>
      </c>
      <c r="AC53" s="6">
        <v>269.4</v>
      </c>
      <c r="AD53" s="6">
        <v>79.3</v>
      </c>
      <c r="AE53" s="6">
        <v>77.07</v>
      </c>
      <c r="AF53" s="6">
        <v>551</v>
      </c>
      <c r="AG53" s="6">
        <v>618.85</v>
      </c>
      <c r="AH53" s="6">
        <v>460.08</v>
      </c>
      <c r="AI53" s="6">
        <v>1363.65</v>
      </c>
      <c r="AJ53" s="6">
        <v>104.09</v>
      </c>
      <c r="AK53" s="6">
        <v>424.07</v>
      </c>
      <c r="AL53" s="6">
        <v>68.07</v>
      </c>
      <c r="AM53" s="6">
        <v>57</v>
      </c>
      <c r="AN53" s="8">
        <v>52.98</v>
      </c>
      <c r="AO53" s="6">
        <v>8820.78</v>
      </c>
      <c r="AP53" s="6">
        <v>1984.36</v>
      </c>
      <c r="AQ53" s="6">
        <v>0</v>
      </c>
      <c r="AR53" s="6">
        <v>174.29</v>
      </c>
      <c r="AS53" s="6">
        <v>0</v>
      </c>
      <c r="AT53" s="8">
        <v>162.02</v>
      </c>
      <c r="AU53" s="6">
        <v>191</v>
      </c>
      <c r="AV53" s="6">
        <v>0</v>
      </c>
      <c r="AW53" s="6">
        <v>394.26</v>
      </c>
      <c r="AX53" s="6">
        <v>0</v>
      </c>
      <c r="AY53" s="6">
        <v>0</v>
      </c>
      <c r="AZ53" s="6">
        <v>0</v>
      </c>
      <c r="BA53" s="8">
        <v>308.34</v>
      </c>
      <c r="BB53" s="6">
        <v>0</v>
      </c>
      <c r="BC53" s="6">
        <v>0</v>
      </c>
      <c r="BD53" s="6">
        <v>0</v>
      </c>
      <c r="BE53" s="6">
        <v>0</v>
      </c>
      <c r="BF53" s="9">
        <v>0</v>
      </c>
      <c r="BG53" s="10">
        <v>0</v>
      </c>
      <c r="BH53" s="6">
        <v>20518.7</v>
      </c>
      <c r="BI53" s="11">
        <f t="shared" si="0"/>
        <v>19877.27</v>
      </c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ht="15">
      <c r="A54" s="68"/>
      <c r="B54" s="38">
        <v>2</v>
      </c>
      <c r="C54" s="58" t="s">
        <v>65</v>
      </c>
      <c r="D54" s="6">
        <v>32.73</v>
      </c>
      <c r="E54" s="6">
        <v>70.43</v>
      </c>
      <c r="F54" s="6">
        <v>57.53</v>
      </c>
      <c r="G54" s="7">
        <v>76.54</v>
      </c>
      <c r="H54" s="8">
        <v>0</v>
      </c>
      <c r="I54" s="6">
        <v>10.83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8">
        <v>0</v>
      </c>
      <c r="Q54" s="6">
        <v>0</v>
      </c>
      <c r="R54" s="6">
        <v>0</v>
      </c>
      <c r="S54" s="6">
        <v>0</v>
      </c>
      <c r="T54" s="6">
        <v>0</v>
      </c>
      <c r="U54" s="6">
        <v>22.17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7">
        <v>0</v>
      </c>
      <c r="AB54" s="8">
        <v>0</v>
      </c>
      <c r="AC54" s="6">
        <v>0</v>
      </c>
      <c r="AD54" s="6">
        <v>0</v>
      </c>
      <c r="AE54" s="6">
        <v>52.57</v>
      </c>
      <c r="AF54" s="6">
        <v>0</v>
      </c>
      <c r="AG54" s="6">
        <v>42.72</v>
      </c>
      <c r="AH54" s="6">
        <v>0</v>
      </c>
      <c r="AI54" s="6">
        <v>197.37</v>
      </c>
      <c r="AJ54" s="6">
        <v>0</v>
      </c>
      <c r="AK54" s="6">
        <v>23.41</v>
      </c>
      <c r="AL54" s="6">
        <v>0</v>
      </c>
      <c r="AM54" s="6">
        <v>0</v>
      </c>
      <c r="AN54" s="8">
        <v>0</v>
      </c>
      <c r="AO54" s="6">
        <v>1676.27</v>
      </c>
      <c r="AP54" s="6">
        <v>566.22</v>
      </c>
      <c r="AQ54" s="6">
        <v>0</v>
      </c>
      <c r="AR54" s="6">
        <v>0</v>
      </c>
      <c r="AS54" s="6">
        <v>218.38</v>
      </c>
      <c r="AT54" s="8">
        <v>23.56</v>
      </c>
      <c r="AU54" s="6">
        <v>39.72</v>
      </c>
      <c r="AV54" s="6">
        <v>0</v>
      </c>
      <c r="AW54" s="6">
        <v>19.78</v>
      </c>
      <c r="AX54" s="6">
        <v>0</v>
      </c>
      <c r="AY54" s="6">
        <v>0</v>
      </c>
      <c r="AZ54" s="6">
        <v>0</v>
      </c>
      <c r="BA54" s="8">
        <v>0</v>
      </c>
      <c r="BB54" s="6">
        <v>0</v>
      </c>
      <c r="BC54" s="6">
        <v>0</v>
      </c>
      <c r="BD54" s="6">
        <v>0</v>
      </c>
      <c r="BE54" s="6">
        <v>0</v>
      </c>
      <c r="BF54" s="9">
        <v>0</v>
      </c>
      <c r="BG54" s="10">
        <v>0</v>
      </c>
      <c r="BH54" s="6">
        <v>3307.22</v>
      </c>
      <c r="BI54" s="11">
        <f t="shared" si="0"/>
        <v>3130.23</v>
      </c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ht="15">
      <c r="A55" s="68"/>
      <c r="B55" s="38">
        <v>2</v>
      </c>
      <c r="C55" s="58" t="s">
        <v>66</v>
      </c>
      <c r="D55" s="6">
        <v>132.21</v>
      </c>
      <c r="E55" s="6">
        <v>64.13</v>
      </c>
      <c r="F55" s="6">
        <v>98.24</v>
      </c>
      <c r="G55" s="7">
        <v>0</v>
      </c>
      <c r="H55" s="8">
        <v>0</v>
      </c>
      <c r="I55" s="6">
        <v>76.29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8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v>0</v>
      </c>
      <c r="AB55" s="8">
        <v>26.6</v>
      </c>
      <c r="AC55" s="6">
        <v>26.6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8">
        <v>0</v>
      </c>
      <c r="AO55" s="6">
        <v>49.63</v>
      </c>
      <c r="AP55" s="6">
        <v>0</v>
      </c>
      <c r="AQ55" s="6">
        <v>701.39</v>
      </c>
      <c r="AR55" s="6">
        <v>627.81</v>
      </c>
      <c r="AS55" s="6">
        <v>11.64</v>
      </c>
      <c r="AT55" s="8">
        <v>106.61</v>
      </c>
      <c r="AU55" s="6">
        <v>0</v>
      </c>
      <c r="AV55" s="6">
        <v>24.9</v>
      </c>
      <c r="AW55" s="6">
        <v>338.21</v>
      </c>
      <c r="AX55" s="6">
        <v>0</v>
      </c>
      <c r="AY55" s="6">
        <v>0</v>
      </c>
      <c r="AZ55" s="6">
        <v>0</v>
      </c>
      <c r="BA55" s="8">
        <v>42.8</v>
      </c>
      <c r="BB55" s="6">
        <v>141.49</v>
      </c>
      <c r="BC55" s="6">
        <v>36.43</v>
      </c>
      <c r="BD55" s="6">
        <v>0</v>
      </c>
      <c r="BE55" s="6">
        <v>0</v>
      </c>
      <c r="BF55" s="9">
        <v>0</v>
      </c>
      <c r="BG55" s="10">
        <v>0</v>
      </c>
      <c r="BH55" s="6">
        <v>2234.67</v>
      </c>
      <c r="BI55" s="11">
        <f t="shared" si="0"/>
        <v>2504.98</v>
      </c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ht="15">
      <c r="A56" s="68"/>
      <c r="B56" s="38">
        <v>2</v>
      </c>
      <c r="C56" s="58" t="s">
        <v>67</v>
      </c>
      <c r="D56" s="6">
        <v>466.25</v>
      </c>
      <c r="E56" s="6">
        <v>111.17</v>
      </c>
      <c r="F56" s="6">
        <v>156.14</v>
      </c>
      <c r="G56" s="7">
        <v>35.06</v>
      </c>
      <c r="H56" s="8">
        <v>10.55</v>
      </c>
      <c r="I56" s="6">
        <v>89.68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8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7">
        <v>0</v>
      </c>
      <c r="AB56" s="8">
        <v>10.18</v>
      </c>
      <c r="AC56" s="6">
        <v>26.08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15.7</v>
      </c>
      <c r="AJ56" s="6">
        <v>0</v>
      </c>
      <c r="AK56" s="6">
        <v>0</v>
      </c>
      <c r="AL56" s="6">
        <v>0</v>
      </c>
      <c r="AM56" s="6">
        <v>0</v>
      </c>
      <c r="AN56" s="8">
        <v>72.03</v>
      </c>
      <c r="AO56" s="6">
        <v>166.05</v>
      </c>
      <c r="AP56" s="6">
        <v>0</v>
      </c>
      <c r="AQ56" s="6">
        <v>333.57</v>
      </c>
      <c r="AR56" s="6">
        <v>3466.05</v>
      </c>
      <c r="AS56" s="6">
        <v>0</v>
      </c>
      <c r="AT56" s="8">
        <v>84.6</v>
      </c>
      <c r="AU56" s="6">
        <v>19.08</v>
      </c>
      <c r="AV56" s="6">
        <v>145.95</v>
      </c>
      <c r="AW56" s="6">
        <v>1865.58</v>
      </c>
      <c r="AX56" s="6">
        <v>343.77</v>
      </c>
      <c r="AY56" s="6">
        <v>0</v>
      </c>
      <c r="AZ56" s="6">
        <v>0</v>
      </c>
      <c r="BA56" s="8">
        <v>91.07</v>
      </c>
      <c r="BB56" s="6">
        <v>89.1</v>
      </c>
      <c r="BC56" s="6">
        <v>20.47</v>
      </c>
      <c r="BD56" s="6">
        <v>0</v>
      </c>
      <c r="BE56" s="6">
        <v>20.32</v>
      </c>
      <c r="BF56" s="9">
        <v>19.9</v>
      </c>
      <c r="BG56" s="10">
        <v>0</v>
      </c>
      <c r="BH56" s="6">
        <v>8345.9</v>
      </c>
      <c r="BI56" s="11">
        <f t="shared" si="0"/>
        <v>7658.349999999999</v>
      </c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ht="15.75" thickBot="1">
      <c r="A57" s="69"/>
      <c r="B57" s="48">
        <v>3</v>
      </c>
      <c r="C57" s="52" t="s">
        <v>40</v>
      </c>
      <c r="D57" s="12">
        <v>24.81</v>
      </c>
      <c r="E57" s="12">
        <v>0</v>
      </c>
      <c r="F57" s="12">
        <v>13.72</v>
      </c>
      <c r="G57" s="13">
        <v>0</v>
      </c>
      <c r="H57" s="14">
        <v>0</v>
      </c>
      <c r="I57" s="12">
        <v>14.42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4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3">
        <v>0</v>
      </c>
      <c r="AB57" s="14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16.27</v>
      </c>
      <c r="AH57" s="12">
        <v>0</v>
      </c>
      <c r="AI57" s="12">
        <v>16.2</v>
      </c>
      <c r="AJ57" s="12">
        <v>0</v>
      </c>
      <c r="AK57" s="12">
        <v>0</v>
      </c>
      <c r="AL57" s="12">
        <v>0</v>
      </c>
      <c r="AM57" s="12">
        <v>0</v>
      </c>
      <c r="AN57" s="14">
        <v>0</v>
      </c>
      <c r="AO57" s="12">
        <v>0</v>
      </c>
      <c r="AP57" s="12">
        <v>0</v>
      </c>
      <c r="AQ57" s="12">
        <v>39.09</v>
      </c>
      <c r="AR57" s="12">
        <v>0</v>
      </c>
      <c r="AS57" s="12">
        <v>0</v>
      </c>
      <c r="AT57" s="14">
        <v>12.25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4">
        <v>0</v>
      </c>
      <c r="BB57" s="12">
        <v>21</v>
      </c>
      <c r="BC57" s="12">
        <v>0</v>
      </c>
      <c r="BD57" s="12">
        <v>0</v>
      </c>
      <c r="BE57" s="12">
        <v>0</v>
      </c>
      <c r="BF57" s="15">
        <v>0</v>
      </c>
      <c r="BG57" s="16">
        <v>0</v>
      </c>
      <c r="BH57" s="12">
        <v>382.53</v>
      </c>
      <c r="BI57" s="17">
        <f t="shared" si="0"/>
        <v>157.76</v>
      </c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</row>
    <row r="58" spans="1:82" ht="15">
      <c r="A58" s="73" t="s">
        <v>15</v>
      </c>
      <c r="B58" s="50">
        <v>0</v>
      </c>
      <c r="C58" s="51" t="s">
        <v>68</v>
      </c>
      <c r="D58" s="18">
        <v>1127.12</v>
      </c>
      <c r="E58" s="18">
        <v>323.76</v>
      </c>
      <c r="F58" s="18">
        <v>893.67</v>
      </c>
      <c r="G58" s="19">
        <v>670.51</v>
      </c>
      <c r="H58" s="20">
        <v>206.25</v>
      </c>
      <c r="I58" s="18">
        <v>567</v>
      </c>
      <c r="J58" s="18">
        <v>72.77</v>
      </c>
      <c r="K58" s="18">
        <v>11.4</v>
      </c>
      <c r="L58" s="18">
        <v>21.15</v>
      </c>
      <c r="M58" s="18">
        <v>12.9</v>
      </c>
      <c r="N58" s="18">
        <v>0</v>
      </c>
      <c r="O58" s="18">
        <v>0</v>
      </c>
      <c r="P58" s="20">
        <v>112.33</v>
      </c>
      <c r="Q58" s="18">
        <v>87.63</v>
      </c>
      <c r="R58" s="18">
        <v>0</v>
      </c>
      <c r="S58" s="18">
        <v>26.6</v>
      </c>
      <c r="T58" s="18">
        <v>46.99</v>
      </c>
      <c r="U58" s="18">
        <v>18.74</v>
      </c>
      <c r="V58" s="18">
        <v>13.27</v>
      </c>
      <c r="W58" s="18">
        <v>24.93</v>
      </c>
      <c r="X58" s="18">
        <v>21.44</v>
      </c>
      <c r="Y58" s="18">
        <v>0</v>
      </c>
      <c r="Z58" s="18">
        <v>0</v>
      </c>
      <c r="AA58" s="19">
        <v>0</v>
      </c>
      <c r="AB58" s="20">
        <v>116.07</v>
      </c>
      <c r="AC58" s="18">
        <v>232.16</v>
      </c>
      <c r="AD58" s="18">
        <v>53.09</v>
      </c>
      <c r="AE58" s="18">
        <v>29.09</v>
      </c>
      <c r="AF58" s="18">
        <v>57.02</v>
      </c>
      <c r="AG58" s="18">
        <v>78.23</v>
      </c>
      <c r="AH58" s="18">
        <v>18.16</v>
      </c>
      <c r="AI58" s="18">
        <v>9.98</v>
      </c>
      <c r="AJ58" s="18">
        <v>0</v>
      </c>
      <c r="AK58" s="18">
        <v>0</v>
      </c>
      <c r="AL58" s="18">
        <v>17.77</v>
      </c>
      <c r="AM58" s="18">
        <v>0</v>
      </c>
      <c r="AN58" s="20">
        <v>0</v>
      </c>
      <c r="AO58" s="18">
        <v>161.76</v>
      </c>
      <c r="AP58" s="18">
        <v>35.46</v>
      </c>
      <c r="AQ58" s="18">
        <v>25.85</v>
      </c>
      <c r="AR58" s="18">
        <v>136.76</v>
      </c>
      <c r="AS58" s="18">
        <v>0</v>
      </c>
      <c r="AT58" s="20">
        <v>589.86</v>
      </c>
      <c r="AU58" s="18">
        <v>67.78</v>
      </c>
      <c r="AV58" s="18">
        <v>456.22</v>
      </c>
      <c r="AW58" s="18">
        <v>185.5</v>
      </c>
      <c r="AX58" s="18">
        <v>91.54</v>
      </c>
      <c r="AY58" s="18">
        <v>0</v>
      </c>
      <c r="AZ58" s="18">
        <v>0</v>
      </c>
      <c r="BA58" s="20">
        <v>391.43</v>
      </c>
      <c r="BB58" s="18">
        <v>325.15</v>
      </c>
      <c r="BC58" s="18">
        <v>100.75</v>
      </c>
      <c r="BD58" s="18">
        <v>76.12</v>
      </c>
      <c r="BE58" s="18">
        <v>185.11</v>
      </c>
      <c r="BF58" s="21">
        <v>18.77</v>
      </c>
      <c r="BG58" s="22">
        <v>0</v>
      </c>
      <c r="BH58" s="18">
        <v>7664.86</v>
      </c>
      <c r="BI58" s="23">
        <f t="shared" si="0"/>
        <v>7718.09</v>
      </c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ht="15">
      <c r="A59" s="68"/>
      <c r="B59" s="38">
        <v>0</v>
      </c>
      <c r="C59" s="58" t="s">
        <v>69</v>
      </c>
      <c r="D59" s="6">
        <v>207.98</v>
      </c>
      <c r="E59" s="6">
        <v>121.74</v>
      </c>
      <c r="F59" s="6">
        <v>280.12</v>
      </c>
      <c r="G59" s="7">
        <v>394.69</v>
      </c>
      <c r="H59" s="8">
        <v>14.6</v>
      </c>
      <c r="I59" s="6">
        <v>234.1</v>
      </c>
      <c r="J59" s="6">
        <v>0</v>
      </c>
      <c r="K59" s="6">
        <v>17.66</v>
      </c>
      <c r="L59" s="6">
        <v>0</v>
      </c>
      <c r="M59" s="6">
        <v>0</v>
      </c>
      <c r="N59" s="6">
        <v>0</v>
      </c>
      <c r="O59" s="6">
        <v>0</v>
      </c>
      <c r="P59" s="8">
        <v>65.24</v>
      </c>
      <c r="Q59" s="6">
        <v>42.61</v>
      </c>
      <c r="R59" s="6">
        <v>5.57</v>
      </c>
      <c r="S59" s="6">
        <v>0</v>
      </c>
      <c r="T59" s="6">
        <v>0</v>
      </c>
      <c r="U59" s="6">
        <v>30.06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7">
        <v>0</v>
      </c>
      <c r="AB59" s="8">
        <v>152.79</v>
      </c>
      <c r="AC59" s="6">
        <v>238.88</v>
      </c>
      <c r="AD59" s="6">
        <v>97.95</v>
      </c>
      <c r="AE59" s="6">
        <v>55.78</v>
      </c>
      <c r="AF59" s="6">
        <v>20.58</v>
      </c>
      <c r="AG59" s="6">
        <v>0</v>
      </c>
      <c r="AH59" s="6">
        <v>24.01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8">
        <v>123.25</v>
      </c>
      <c r="AO59" s="6">
        <v>36.1</v>
      </c>
      <c r="AP59" s="6">
        <v>48.94</v>
      </c>
      <c r="AQ59" s="6">
        <v>0</v>
      </c>
      <c r="AR59" s="6">
        <v>50.92</v>
      </c>
      <c r="AS59" s="6">
        <v>0</v>
      </c>
      <c r="AT59" s="8">
        <v>137.76</v>
      </c>
      <c r="AU59" s="6">
        <v>342.12</v>
      </c>
      <c r="AV59" s="6">
        <v>116.42</v>
      </c>
      <c r="AW59" s="6">
        <v>113.39</v>
      </c>
      <c r="AX59" s="6">
        <v>10.61</v>
      </c>
      <c r="AY59" s="6">
        <v>0</v>
      </c>
      <c r="AZ59" s="6">
        <v>0</v>
      </c>
      <c r="BA59" s="8">
        <v>104.99</v>
      </c>
      <c r="BB59" s="6">
        <v>0</v>
      </c>
      <c r="BC59" s="6">
        <v>16.04</v>
      </c>
      <c r="BD59" s="6">
        <v>23.3</v>
      </c>
      <c r="BE59" s="6">
        <v>0</v>
      </c>
      <c r="BF59" s="9">
        <v>0</v>
      </c>
      <c r="BG59" s="10">
        <v>0</v>
      </c>
      <c r="BH59" s="6">
        <v>3913.59</v>
      </c>
      <c r="BI59" s="11">
        <f t="shared" si="0"/>
        <v>3128.2</v>
      </c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ht="15">
      <c r="A60" s="68"/>
      <c r="B60" s="38">
        <v>1</v>
      </c>
      <c r="C60" s="58" t="s">
        <v>70</v>
      </c>
      <c r="D60" s="6">
        <v>987.1</v>
      </c>
      <c r="E60" s="6">
        <v>201.38</v>
      </c>
      <c r="F60" s="6">
        <v>406.02</v>
      </c>
      <c r="G60" s="7">
        <v>100.14</v>
      </c>
      <c r="H60" s="8">
        <v>84.77</v>
      </c>
      <c r="I60" s="6">
        <v>657.81</v>
      </c>
      <c r="J60" s="6">
        <v>19.67</v>
      </c>
      <c r="K60" s="6">
        <v>19.15</v>
      </c>
      <c r="L60" s="6">
        <v>0</v>
      </c>
      <c r="M60" s="6">
        <v>0</v>
      </c>
      <c r="N60" s="6">
        <v>0</v>
      </c>
      <c r="O60" s="6">
        <v>0</v>
      </c>
      <c r="P60" s="8">
        <v>23.77</v>
      </c>
      <c r="Q60" s="6">
        <v>0</v>
      </c>
      <c r="R60" s="6">
        <v>0</v>
      </c>
      <c r="S60" s="6">
        <v>30.44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7">
        <v>0</v>
      </c>
      <c r="AB60" s="8">
        <v>54.66</v>
      </c>
      <c r="AC60" s="6">
        <v>87.62</v>
      </c>
      <c r="AD60" s="6">
        <v>9.34</v>
      </c>
      <c r="AE60" s="6">
        <v>0</v>
      </c>
      <c r="AF60" s="6">
        <v>33.01</v>
      </c>
      <c r="AG60" s="6">
        <v>20.23</v>
      </c>
      <c r="AH60" s="6">
        <v>0</v>
      </c>
      <c r="AI60" s="6">
        <v>26.2</v>
      </c>
      <c r="AJ60" s="6">
        <v>0</v>
      </c>
      <c r="AK60" s="6">
        <v>0</v>
      </c>
      <c r="AL60" s="6">
        <v>27.79</v>
      </c>
      <c r="AM60" s="6">
        <v>0</v>
      </c>
      <c r="AN60" s="8">
        <v>0</v>
      </c>
      <c r="AO60" s="6">
        <v>38.67</v>
      </c>
      <c r="AP60" s="6">
        <v>0</v>
      </c>
      <c r="AQ60" s="6">
        <v>11.64</v>
      </c>
      <c r="AR60" s="6">
        <v>159.79</v>
      </c>
      <c r="AS60" s="6">
        <v>0</v>
      </c>
      <c r="AT60" s="8">
        <v>223.4</v>
      </c>
      <c r="AU60" s="6">
        <v>387.89</v>
      </c>
      <c r="AV60" s="6">
        <v>5039.83</v>
      </c>
      <c r="AW60" s="6">
        <v>1721.33</v>
      </c>
      <c r="AX60" s="6">
        <v>616.64</v>
      </c>
      <c r="AY60" s="6">
        <v>0</v>
      </c>
      <c r="AZ60" s="6">
        <v>24.15</v>
      </c>
      <c r="BA60" s="8">
        <v>269.11</v>
      </c>
      <c r="BB60" s="6">
        <v>1602.35</v>
      </c>
      <c r="BC60" s="6">
        <v>447.15</v>
      </c>
      <c r="BD60" s="6">
        <v>57.73</v>
      </c>
      <c r="BE60" s="6">
        <v>18.58</v>
      </c>
      <c r="BF60" s="9">
        <v>0</v>
      </c>
      <c r="BG60" s="10">
        <v>0</v>
      </c>
      <c r="BH60" s="6">
        <v>15643.59</v>
      </c>
      <c r="BI60" s="11">
        <f t="shared" si="0"/>
        <v>13407.359999999999</v>
      </c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ht="15">
      <c r="A61" s="68"/>
      <c r="B61" s="38">
        <v>1</v>
      </c>
      <c r="C61" s="58" t="s">
        <v>71</v>
      </c>
      <c r="D61" s="6">
        <v>790.89</v>
      </c>
      <c r="E61" s="6">
        <v>272.53</v>
      </c>
      <c r="F61" s="6">
        <v>365.6</v>
      </c>
      <c r="G61" s="7">
        <v>476.04</v>
      </c>
      <c r="H61" s="8">
        <v>59.29</v>
      </c>
      <c r="I61" s="6">
        <v>855.75</v>
      </c>
      <c r="J61" s="6">
        <v>0</v>
      </c>
      <c r="K61" s="6">
        <v>28.55</v>
      </c>
      <c r="L61" s="6">
        <v>0</v>
      </c>
      <c r="M61" s="6">
        <v>0</v>
      </c>
      <c r="N61" s="6">
        <v>0</v>
      </c>
      <c r="O61" s="6">
        <v>0</v>
      </c>
      <c r="P61" s="8">
        <v>33.68</v>
      </c>
      <c r="Q61" s="6">
        <v>0</v>
      </c>
      <c r="R61" s="6">
        <v>24.55</v>
      </c>
      <c r="S61" s="6">
        <v>0</v>
      </c>
      <c r="T61" s="6">
        <v>20.32</v>
      </c>
      <c r="U61" s="6">
        <v>15.7</v>
      </c>
      <c r="V61" s="6">
        <v>58.84</v>
      </c>
      <c r="W61" s="6">
        <v>0</v>
      </c>
      <c r="X61" s="6">
        <v>60.67</v>
      </c>
      <c r="Y61" s="6">
        <v>0</v>
      </c>
      <c r="Z61" s="6">
        <v>0</v>
      </c>
      <c r="AA61" s="7">
        <v>0</v>
      </c>
      <c r="AB61" s="8">
        <v>128.96</v>
      </c>
      <c r="AC61" s="6">
        <v>48.92</v>
      </c>
      <c r="AD61" s="6">
        <v>0</v>
      </c>
      <c r="AE61" s="6">
        <v>0</v>
      </c>
      <c r="AF61" s="6">
        <v>123.64</v>
      </c>
      <c r="AG61" s="6">
        <v>15.7</v>
      </c>
      <c r="AH61" s="6">
        <v>11.31</v>
      </c>
      <c r="AI61" s="6">
        <v>83.86</v>
      </c>
      <c r="AJ61" s="6">
        <v>10.61</v>
      </c>
      <c r="AK61" s="6">
        <v>14.49</v>
      </c>
      <c r="AL61" s="6">
        <v>22.93</v>
      </c>
      <c r="AM61" s="6">
        <v>0</v>
      </c>
      <c r="AN61" s="8">
        <v>170.28</v>
      </c>
      <c r="AO61" s="6">
        <v>394.04</v>
      </c>
      <c r="AP61" s="6">
        <v>0</v>
      </c>
      <c r="AQ61" s="6">
        <v>515.55</v>
      </c>
      <c r="AR61" s="6">
        <v>2112.19</v>
      </c>
      <c r="AS61" s="6">
        <v>39.01</v>
      </c>
      <c r="AT61" s="8">
        <v>149.44</v>
      </c>
      <c r="AU61" s="6">
        <v>165.84</v>
      </c>
      <c r="AV61" s="6">
        <v>1939.41</v>
      </c>
      <c r="AW61" s="6">
        <v>9599.7</v>
      </c>
      <c r="AX61" s="6">
        <v>1739.65</v>
      </c>
      <c r="AY61" s="6">
        <v>75.77</v>
      </c>
      <c r="AZ61" s="6">
        <v>61.44</v>
      </c>
      <c r="BA61" s="8">
        <v>160.67</v>
      </c>
      <c r="BB61" s="6">
        <v>630.94</v>
      </c>
      <c r="BC61" s="6">
        <v>608.98</v>
      </c>
      <c r="BD61" s="6">
        <v>197.65</v>
      </c>
      <c r="BE61" s="6">
        <v>90.85</v>
      </c>
      <c r="BF61" s="9">
        <v>30.51</v>
      </c>
      <c r="BG61" s="10">
        <v>0</v>
      </c>
      <c r="BH61" s="6">
        <v>24660.25</v>
      </c>
      <c r="BI61" s="11">
        <f t="shared" si="0"/>
        <v>22204.749999999996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ht="15">
      <c r="A62" s="68"/>
      <c r="B62" s="38">
        <v>2</v>
      </c>
      <c r="C62" s="58" t="s">
        <v>72</v>
      </c>
      <c r="D62" s="6">
        <v>962.14</v>
      </c>
      <c r="E62" s="6">
        <v>190.39</v>
      </c>
      <c r="F62" s="6">
        <v>312.18</v>
      </c>
      <c r="G62" s="7">
        <v>169.23</v>
      </c>
      <c r="H62" s="8">
        <v>52.64</v>
      </c>
      <c r="I62" s="6">
        <v>467.48</v>
      </c>
      <c r="J62" s="6">
        <v>0</v>
      </c>
      <c r="K62" s="6">
        <v>25.82</v>
      </c>
      <c r="L62" s="6">
        <v>0</v>
      </c>
      <c r="M62" s="6">
        <v>0</v>
      </c>
      <c r="N62" s="6">
        <v>0</v>
      </c>
      <c r="O62" s="6">
        <v>0</v>
      </c>
      <c r="P62" s="8">
        <v>59.65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21.12</v>
      </c>
      <c r="W62" s="6">
        <v>0</v>
      </c>
      <c r="X62" s="6">
        <v>0</v>
      </c>
      <c r="Y62" s="6">
        <v>0</v>
      </c>
      <c r="Z62" s="6">
        <v>0</v>
      </c>
      <c r="AA62" s="7">
        <v>0</v>
      </c>
      <c r="AB62" s="8">
        <v>94.98</v>
      </c>
      <c r="AC62" s="6">
        <v>104.27</v>
      </c>
      <c r="AD62" s="6">
        <v>0</v>
      </c>
      <c r="AE62" s="6">
        <v>67.24</v>
      </c>
      <c r="AF62" s="6">
        <v>42.28</v>
      </c>
      <c r="AG62" s="6">
        <v>13.86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8">
        <v>0</v>
      </c>
      <c r="AO62" s="6">
        <v>0</v>
      </c>
      <c r="AP62" s="6">
        <v>0</v>
      </c>
      <c r="AQ62" s="6">
        <v>73.16</v>
      </c>
      <c r="AR62" s="6">
        <v>180.71</v>
      </c>
      <c r="AS62" s="6">
        <v>0</v>
      </c>
      <c r="AT62" s="8">
        <v>200.46</v>
      </c>
      <c r="AU62" s="6">
        <v>11.67</v>
      </c>
      <c r="AV62" s="6">
        <v>629.66</v>
      </c>
      <c r="AW62" s="6">
        <v>2020.35</v>
      </c>
      <c r="AX62" s="6">
        <v>6649.96</v>
      </c>
      <c r="AY62" s="6">
        <v>256.71</v>
      </c>
      <c r="AZ62" s="6">
        <v>206.52</v>
      </c>
      <c r="BA62" s="8">
        <v>132.99</v>
      </c>
      <c r="BB62" s="6">
        <v>736.25</v>
      </c>
      <c r="BC62" s="6">
        <v>358.41</v>
      </c>
      <c r="BD62" s="6">
        <v>21.41</v>
      </c>
      <c r="BE62" s="6">
        <v>23.25</v>
      </c>
      <c r="BF62" s="9">
        <v>25.23</v>
      </c>
      <c r="BG62" s="10">
        <v>0</v>
      </c>
      <c r="BH62" s="6">
        <v>15717.18</v>
      </c>
      <c r="BI62" s="11">
        <f t="shared" si="0"/>
        <v>14110.019999999999</v>
      </c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ht="15">
      <c r="A63" s="68"/>
      <c r="B63" s="38">
        <v>2</v>
      </c>
      <c r="C63" s="58" t="s">
        <v>73</v>
      </c>
      <c r="D63" s="6">
        <v>168.64</v>
      </c>
      <c r="E63" s="6">
        <v>0</v>
      </c>
      <c r="F63" s="6">
        <v>0</v>
      </c>
      <c r="G63" s="7">
        <v>0</v>
      </c>
      <c r="H63" s="8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8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7">
        <v>0</v>
      </c>
      <c r="AB63" s="8">
        <v>0</v>
      </c>
      <c r="AC63" s="6">
        <v>10.49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8">
        <v>0</v>
      </c>
      <c r="AO63" s="6">
        <v>0</v>
      </c>
      <c r="AP63" s="6">
        <v>0</v>
      </c>
      <c r="AQ63" s="6">
        <v>0</v>
      </c>
      <c r="AR63" s="6">
        <v>20.08</v>
      </c>
      <c r="AS63" s="6">
        <v>0</v>
      </c>
      <c r="AT63" s="8">
        <v>0</v>
      </c>
      <c r="AU63" s="6">
        <v>0</v>
      </c>
      <c r="AV63" s="6">
        <v>53.72</v>
      </c>
      <c r="AW63" s="6">
        <v>44.13</v>
      </c>
      <c r="AX63" s="6">
        <v>105.14</v>
      </c>
      <c r="AY63" s="6">
        <v>73.99</v>
      </c>
      <c r="AZ63" s="6">
        <v>10.75</v>
      </c>
      <c r="BA63" s="8">
        <v>11.24</v>
      </c>
      <c r="BB63" s="6">
        <v>18.98</v>
      </c>
      <c r="BC63" s="6">
        <v>0</v>
      </c>
      <c r="BD63" s="6">
        <v>0</v>
      </c>
      <c r="BE63" s="6">
        <v>0</v>
      </c>
      <c r="BF63" s="9">
        <v>0</v>
      </c>
      <c r="BG63" s="10">
        <v>0</v>
      </c>
      <c r="BH63" s="6">
        <v>671.75</v>
      </c>
      <c r="BI63" s="11">
        <f t="shared" si="0"/>
        <v>517.16</v>
      </c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ht="15.75" thickBot="1">
      <c r="A64" s="69"/>
      <c r="B64" s="48">
        <v>3</v>
      </c>
      <c r="C64" s="52" t="s">
        <v>40</v>
      </c>
      <c r="D64" s="12">
        <v>95.52</v>
      </c>
      <c r="E64" s="12">
        <v>38.33</v>
      </c>
      <c r="F64" s="12">
        <v>0</v>
      </c>
      <c r="G64" s="13">
        <v>0</v>
      </c>
      <c r="H64" s="14">
        <v>27.54</v>
      </c>
      <c r="I64" s="12">
        <v>25.12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4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3">
        <v>0</v>
      </c>
      <c r="AB64" s="14">
        <v>27.54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4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4">
        <v>0</v>
      </c>
      <c r="AU64" s="12">
        <v>0</v>
      </c>
      <c r="AV64" s="12">
        <v>0</v>
      </c>
      <c r="AW64" s="12">
        <v>58.67</v>
      </c>
      <c r="AX64" s="12">
        <v>234.99</v>
      </c>
      <c r="AY64" s="12">
        <v>47.96</v>
      </c>
      <c r="AZ64" s="12">
        <v>45.57</v>
      </c>
      <c r="BA64" s="14">
        <v>35.12</v>
      </c>
      <c r="BB64" s="12">
        <v>32.14</v>
      </c>
      <c r="BC64" s="12">
        <v>0</v>
      </c>
      <c r="BD64" s="12">
        <v>0</v>
      </c>
      <c r="BE64" s="12">
        <v>0</v>
      </c>
      <c r="BF64" s="15">
        <v>0</v>
      </c>
      <c r="BG64" s="16">
        <v>0</v>
      </c>
      <c r="BH64" s="12">
        <v>551.6</v>
      </c>
      <c r="BI64" s="17">
        <f t="shared" si="0"/>
        <v>668.5</v>
      </c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ht="15">
      <c r="A65" s="73" t="s">
        <v>24</v>
      </c>
      <c r="B65" s="53">
        <v>0</v>
      </c>
      <c r="C65" s="54" t="s">
        <v>74</v>
      </c>
      <c r="D65" s="18">
        <v>2855.84</v>
      </c>
      <c r="E65" s="18">
        <v>1003.23</v>
      </c>
      <c r="F65" s="18">
        <v>618.76</v>
      </c>
      <c r="G65" s="19">
        <v>610.49</v>
      </c>
      <c r="H65" s="20">
        <v>1231.75</v>
      </c>
      <c r="I65" s="18">
        <v>1229.55</v>
      </c>
      <c r="J65" s="18">
        <v>328.02</v>
      </c>
      <c r="K65" s="18">
        <v>289.95</v>
      </c>
      <c r="L65" s="18">
        <v>12.42</v>
      </c>
      <c r="M65" s="18">
        <v>136.8</v>
      </c>
      <c r="N65" s="18">
        <v>21.59</v>
      </c>
      <c r="O65" s="18">
        <v>0</v>
      </c>
      <c r="P65" s="20">
        <v>262.25</v>
      </c>
      <c r="Q65" s="18">
        <v>334.13</v>
      </c>
      <c r="R65" s="18">
        <v>206.91</v>
      </c>
      <c r="S65" s="18">
        <v>139.02</v>
      </c>
      <c r="T65" s="18">
        <v>287.09</v>
      </c>
      <c r="U65" s="18">
        <v>174.76</v>
      </c>
      <c r="V65" s="18">
        <v>37.03</v>
      </c>
      <c r="W65" s="18">
        <v>108.08</v>
      </c>
      <c r="X65" s="18">
        <v>131.58</v>
      </c>
      <c r="Y65" s="18">
        <v>32.25</v>
      </c>
      <c r="Z65" s="18">
        <v>22.2</v>
      </c>
      <c r="AA65" s="19">
        <v>0</v>
      </c>
      <c r="AB65" s="20">
        <v>543.04</v>
      </c>
      <c r="AC65" s="18">
        <v>479.09</v>
      </c>
      <c r="AD65" s="18">
        <v>294.17</v>
      </c>
      <c r="AE65" s="18">
        <v>152.08</v>
      </c>
      <c r="AF65" s="18">
        <v>253.19</v>
      </c>
      <c r="AG65" s="18">
        <v>67.39</v>
      </c>
      <c r="AH65" s="18">
        <v>123.61</v>
      </c>
      <c r="AI65" s="18">
        <v>152.51</v>
      </c>
      <c r="AJ65" s="18">
        <v>101.41</v>
      </c>
      <c r="AK65" s="18">
        <v>58.5</v>
      </c>
      <c r="AL65" s="18">
        <v>21.59</v>
      </c>
      <c r="AM65" s="18">
        <v>12.58</v>
      </c>
      <c r="AN65" s="20">
        <v>112</v>
      </c>
      <c r="AO65" s="18">
        <v>258.38</v>
      </c>
      <c r="AP65" s="18">
        <v>13.76</v>
      </c>
      <c r="AQ65" s="18">
        <v>0</v>
      </c>
      <c r="AR65" s="18">
        <v>28.41</v>
      </c>
      <c r="AS65" s="18">
        <v>12.25</v>
      </c>
      <c r="AT65" s="20">
        <v>295.11</v>
      </c>
      <c r="AU65" s="18">
        <v>17.8</v>
      </c>
      <c r="AV65" s="18">
        <v>514.97</v>
      </c>
      <c r="AW65" s="18">
        <v>248.42</v>
      </c>
      <c r="AX65" s="18">
        <v>106.72</v>
      </c>
      <c r="AY65" s="18">
        <v>0</v>
      </c>
      <c r="AZ65" s="18">
        <v>0</v>
      </c>
      <c r="BA65" s="20">
        <v>1349.42</v>
      </c>
      <c r="BB65" s="18">
        <v>1074.65</v>
      </c>
      <c r="BC65" s="18">
        <v>392.58</v>
      </c>
      <c r="BD65" s="18">
        <v>170.32</v>
      </c>
      <c r="BE65" s="18">
        <v>77.66</v>
      </c>
      <c r="BF65" s="21">
        <v>21.49</v>
      </c>
      <c r="BG65" s="22">
        <v>0</v>
      </c>
      <c r="BH65" s="18">
        <v>14945.85</v>
      </c>
      <c r="BI65" s="23">
        <f t="shared" si="0"/>
        <v>17026.800000000003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ht="15">
      <c r="A66" s="68"/>
      <c r="B66" s="38">
        <v>1</v>
      </c>
      <c r="C66" s="41" t="s">
        <v>75</v>
      </c>
      <c r="D66" s="6">
        <v>1506.86</v>
      </c>
      <c r="E66" s="6">
        <v>239.88</v>
      </c>
      <c r="F66" s="6">
        <v>382.92</v>
      </c>
      <c r="G66" s="7">
        <v>180.17</v>
      </c>
      <c r="H66" s="8">
        <v>30.52</v>
      </c>
      <c r="I66" s="6">
        <v>458.84</v>
      </c>
      <c r="J66" s="6">
        <v>60.33</v>
      </c>
      <c r="K66" s="6">
        <v>20.06</v>
      </c>
      <c r="L66" s="6">
        <v>0</v>
      </c>
      <c r="M66" s="6">
        <v>0</v>
      </c>
      <c r="N66" s="6">
        <v>0</v>
      </c>
      <c r="O66" s="6">
        <v>0</v>
      </c>
      <c r="P66" s="8">
        <v>106.87</v>
      </c>
      <c r="Q66" s="6">
        <v>11.47</v>
      </c>
      <c r="R66" s="6">
        <v>49.21</v>
      </c>
      <c r="S66" s="6">
        <v>31.3</v>
      </c>
      <c r="T66" s="6">
        <v>0</v>
      </c>
      <c r="U66" s="6">
        <v>20.45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7">
        <v>0</v>
      </c>
      <c r="AB66" s="8">
        <v>47.63</v>
      </c>
      <c r="AC66" s="6">
        <v>112.97</v>
      </c>
      <c r="AD66" s="6">
        <v>20.51</v>
      </c>
      <c r="AE66" s="6">
        <v>30.9</v>
      </c>
      <c r="AF66" s="6">
        <v>16.13</v>
      </c>
      <c r="AG66" s="6">
        <v>0</v>
      </c>
      <c r="AH66" s="6">
        <v>0</v>
      </c>
      <c r="AI66" s="6">
        <v>19.96</v>
      </c>
      <c r="AJ66" s="6">
        <v>0</v>
      </c>
      <c r="AK66" s="6">
        <v>0</v>
      </c>
      <c r="AL66" s="6">
        <v>0</v>
      </c>
      <c r="AM66" s="6">
        <v>0</v>
      </c>
      <c r="AN66" s="8">
        <v>0</v>
      </c>
      <c r="AO66" s="6">
        <v>17.18</v>
      </c>
      <c r="AP66" s="6">
        <v>0</v>
      </c>
      <c r="AQ66" s="6">
        <v>112.5</v>
      </c>
      <c r="AR66" s="6">
        <v>326.92</v>
      </c>
      <c r="AS66" s="6">
        <v>25.85</v>
      </c>
      <c r="AT66" s="8">
        <v>416.76</v>
      </c>
      <c r="AU66" s="6">
        <v>0</v>
      </c>
      <c r="AV66" s="6">
        <v>1572.81</v>
      </c>
      <c r="AW66" s="6">
        <v>1074.83</v>
      </c>
      <c r="AX66" s="6">
        <v>1529.51</v>
      </c>
      <c r="AY66" s="6">
        <v>43.18</v>
      </c>
      <c r="AZ66" s="6">
        <v>64.2</v>
      </c>
      <c r="BA66" s="8">
        <v>866.18</v>
      </c>
      <c r="BB66" s="6">
        <v>6208.71</v>
      </c>
      <c r="BC66" s="6">
        <v>1638.22</v>
      </c>
      <c r="BD66" s="6">
        <v>214.04</v>
      </c>
      <c r="BE66" s="6">
        <v>339.58</v>
      </c>
      <c r="BF66" s="9">
        <v>96.44</v>
      </c>
      <c r="BG66" s="10">
        <v>0</v>
      </c>
      <c r="BH66" s="6">
        <v>18144.96</v>
      </c>
      <c r="BI66" s="11">
        <f t="shared" si="0"/>
        <v>17893.890000000003</v>
      </c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ht="15">
      <c r="A67" s="68"/>
      <c r="B67" s="38">
        <v>1</v>
      </c>
      <c r="C67" s="41" t="s">
        <v>76</v>
      </c>
      <c r="D67" s="6">
        <v>1563.04</v>
      </c>
      <c r="E67" s="6">
        <v>244.79</v>
      </c>
      <c r="F67" s="6">
        <v>302.22</v>
      </c>
      <c r="G67" s="7">
        <v>218.64</v>
      </c>
      <c r="H67" s="8">
        <v>49.67</v>
      </c>
      <c r="I67" s="6">
        <v>347.33</v>
      </c>
      <c r="J67" s="6">
        <v>0</v>
      </c>
      <c r="K67" s="6">
        <v>12.36</v>
      </c>
      <c r="L67" s="6">
        <v>0</v>
      </c>
      <c r="M67" s="6">
        <v>0</v>
      </c>
      <c r="N67" s="6">
        <v>0</v>
      </c>
      <c r="O67" s="6">
        <v>0</v>
      </c>
      <c r="P67" s="8">
        <v>22.43</v>
      </c>
      <c r="Q67" s="6">
        <v>13.39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">
        <v>0</v>
      </c>
      <c r="AB67" s="8">
        <v>78.97</v>
      </c>
      <c r="AC67" s="6">
        <v>26.53</v>
      </c>
      <c r="AD67" s="6">
        <v>0</v>
      </c>
      <c r="AE67" s="6">
        <v>19.65</v>
      </c>
      <c r="AF67" s="6">
        <v>0</v>
      </c>
      <c r="AG67" s="6">
        <v>16.04</v>
      </c>
      <c r="AH67" s="6">
        <v>35.72</v>
      </c>
      <c r="AI67" s="6">
        <v>23.23</v>
      </c>
      <c r="AJ67" s="6">
        <v>0</v>
      </c>
      <c r="AK67" s="6">
        <v>0</v>
      </c>
      <c r="AL67" s="6">
        <v>0</v>
      </c>
      <c r="AM67" s="6">
        <v>0</v>
      </c>
      <c r="AN67" s="8">
        <v>0</v>
      </c>
      <c r="AO67" s="6">
        <v>0</v>
      </c>
      <c r="AP67" s="6">
        <v>0</v>
      </c>
      <c r="AQ67" s="6">
        <v>0</v>
      </c>
      <c r="AR67" s="6">
        <v>21.41</v>
      </c>
      <c r="AS67" s="6">
        <v>0</v>
      </c>
      <c r="AT67" s="8">
        <v>226.39</v>
      </c>
      <c r="AU67" s="6">
        <v>22.11</v>
      </c>
      <c r="AV67" s="6">
        <v>537.24</v>
      </c>
      <c r="AW67" s="6">
        <v>450.24</v>
      </c>
      <c r="AX67" s="6">
        <v>392.47</v>
      </c>
      <c r="AY67" s="6">
        <v>0</v>
      </c>
      <c r="AZ67" s="6">
        <v>0</v>
      </c>
      <c r="BA67" s="8">
        <v>399.97</v>
      </c>
      <c r="BB67" s="6">
        <v>1753.46</v>
      </c>
      <c r="BC67" s="6">
        <v>8140.25</v>
      </c>
      <c r="BD67" s="6">
        <v>894.46</v>
      </c>
      <c r="BE67" s="6">
        <v>1358.47</v>
      </c>
      <c r="BF67" s="9">
        <v>397.16</v>
      </c>
      <c r="BG67" s="10">
        <v>0</v>
      </c>
      <c r="BH67" s="6">
        <v>16829.48</v>
      </c>
      <c r="BI67" s="11">
        <f t="shared" si="0"/>
        <v>17567.64</v>
      </c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ht="15">
      <c r="A68" s="68"/>
      <c r="B68" s="38">
        <v>2</v>
      </c>
      <c r="C68" s="41" t="s">
        <v>77</v>
      </c>
      <c r="D68" s="6">
        <v>314.47</v>
      </c>
      <c r="E68" s="6">
        <v>45.56</v>
      </c>
      <c r="F68" s="6">
        <v>117.4</v>
      </c>
      <c r="G68" s="7">
        <v>31.59</v>
      </c>
      <c r="H68" s="8">
        <v>101.21</v>
      </c>
      <c r="I68" s="6">
        <v>33.49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8">
        <v>31.18</v>
      </c>
      <c r="Q68" s="6">
        <v>19.66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">
        <v>0</v>
      </c>
      <c r="AB68" s="8">
        <v>66.84</v>
      </c>
      <c r="AC68" s="6">
        <v>16.73</v>
      </c>
      <c r="AD68" s="6">
        <v>31.67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8">
        <v>0</v>
      </c>
      <c r="AO68" s="6">
        <v>13.62</v>
      </c>
      <c r="AP68" s="6">
        <v>0</v>
      </c>
      <c r="AQ68" s="6">
        <v>0</v>
      </c>
      <c r="AR68" s="6">
        <v>0</v>
      </c>
      <c r="AS68" s="6">
        <v>0</v>
      </c>
      <c r="AT68" s="8">
        <v>37.42</v>
      </c>
      <c r="AU68" s="6">
        <v>0</v>
      </c>
      <c r="AV68" s="6">
        <v>0</v>
      </c>
      <c r="AW68" s="6">
        <v>106.87</v>
      </c>
      <c r="AX68" s="6">
        <v>244.91</v>
      </c>
      <c r="AY68" s="6">
        <v>0</v>
      </c>
      <c r="AZ68" s="6">
        <v>0</v>
      </c>
      <c r="BA68" s="8">
        <v>67.1</v>
      </c>
      <c r="BB68" s="6">
        <v>183.04</v>
      </c>
      <c r="BC68" s="6">
        <v>630.45</v>
      </c>
      <c r="BD68" s="6">
        <v>4338.71</v>
      </c>
      <c r="BE68" s="6">
        <v>206.39</v>
      </c>
      <c r="BF68" s="9">
        <v>87.06</v>
      </c>
      <c r="BG68" s="10">
        <v>0</v>
      </c>
      <c r="BH68" s="6">
        <v>7249.7</v>
      </c>
      <c r="BI68" s="11">
        <f t="shared" si="0"/>
        <v>6725.370000000001</v>
      </c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ht="15">
      <c r="A69" s="68"/>
      <c r="B69" s="38">
        <v>2</v>
      </c>
      <c r="C69" s="41" t="s">
        <v>78</v>
      </c>
      <c r="D69" s="6">
        <v>264.45</v>
      </c>
      <c r="E69" s="6">
        <v>42.47</v>
      </c>
      <c r="F69" s="6">
        <v>138.71</v>
      </c>
      <c r="G69" s="7">
        <v>67.67</v>
      </c>
      <c r="H69" s="8">
        <v>0</v>
      </c>
      <c r="I69" s="6">
        <v>0</v>
      </c>
      <c r="J69" s="6">
        <v>20.84</v>
      </c>
      <c r="K69" s="6">
        <v>0</v>
      </c>
      <c r="L69" s="6">
        <v>0</v>
      </c>
      <c r="M69" s="6">
        <v>17</v>
      </c>
      <c r="N69" s="6">
        <v>0</v>
      </c>
      <c r="O69" s="6">
        <v>0</v>
      </c>
      <c r="P69" s="8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7">
        <v>0</v>
      </c>
      <c r="AB69" s="8">
        <v>11.49</v>
      </c>
      <c r="AC69" s="6">
        <v>0</v>
      </c>
      <c r="AD69" s="6">
        <v>0</v>
      </c>
      <c r="AE69" s="6">
        <v>0</v>
      </c>
      <c r="AF69" s="6">
        <v>0</v>
      </c>
      <c r="AG69" s="6">
        <v>10.1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8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8">
        <v>188.79</v>
      </c>
      <c r="AU69" s="6">
        <v>0</v>
      </c>
      <c r="AV69" s="6">
        <v>0</v>
      </c>
      <c r="AW69" s="6">
        <v>22.13</v>
      </c>
      <c r="AX69" s="6">
        <v>26.58</v>
      </c>
      <c r="AY69" s="6">
        <v>0</v>
      </c>
      <c r="AZ69" s="6">
        <v>0</v>
      </c>
      <c r="BA69" s="8">
        <v>99.19</v>
      </c>
      <c r="BB69" s="6">
        <v>245.65</v>
      </c>
      <c r="BC69" s="6">
        <v>1006.2</v>
      </c>
      <c r="BD69" s="6">
        <v>434.19</v>
      </c>
      <c r="BE69" s="6">
        <v>2460.9</v>
      </c>
      <c r="BF69" s="9">
        <v>510.5</v>
      </c>
      <c r="BG69" s="10">
        <v>0</v>
      </c>
      <c r="BH69" s="6">
        <v>6711.86</v>
      </c>
      <c r="BI69" s="11">
        <f t="shared" si="0"/>
        <v>5566.860000000001</v>
      </c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ht="15.75" thickBot="1">
      <c r="A70" s="69"/>
      <c r="B70" s="48">
        <v>3</v>
      </c>
      <c r="C70" s="52" t="s">
        <v>40</v>
      </c>
      <c r="D70" s="12">
        <v>168.42</v>
      </c>
      <c r="E70" s="12">
        <v>45.03</v>
      </c>
      <c r="F70" s="12">
        <v>89.59</v>
      </c>
      <c r="G70" s="13">
        <v>59.5</v>
      </c>
      <c r="H70" s="14">
        <v>25.61</v>
      </c>
      <c r="I70" s="12">
        <v>63.38</v>
      </c>
      <c r="J70" s="12">
        <v>0</v>
      </c>
      <c r="K70" s="12">
        <v>49.52</v>
      </c>
      <c r="L70" s="12">
        <v>0</v>
      </c>
      <c r="M70" s="12">
        <v>0</v>
      </c>
      <c r="N70" s="12">
        <v>0</v>
      </c>
      <c r="O70" s="12">
        <v>0</v>
      </c>
      <c r="P70" s="14">
        <v>0</v>
      </c>
      <c r="Q70" s="12">
        <v>0</v>
      </c>
      <c r="R70" s="12">
        <v>0</v>
      </c>
      <c r="S70" s="12">
        <v>12.95</v>
      </c>
      <c r="T70" s="12">
        <v>0</v>
      </c>
      <c r="U70" s="12">
        <v>19.13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3">
        <v>0</v>
      </c>
      <c r="AB70" s="14">
        <v>15.84</v>
      </c>
      <c r="AC70" s="12">
        <v>18.87</v>
      </c>
      <c r="AD70" s="12">
        <v>0</v>
      </c>
      <c r="AE70" s="12">
        <v>16.89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12.2</v>
      </c>
      <c r="AM70" s="12">
        <v>0</v>
      </c>
      <c r="AN70" s="14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4">
        <v>0</v>
      </c>
      <c r="AU70" s="12">
        <v>0</v>
      </c>
      <c r="AV70" s="12">
        <v>0</v>
      </c>
      <c r="AW70" s="12">
        <v>23.06</v>
      </c>
      <c r="AX70" s="12">
        <v>136.45</v>
      </c>
      <c r="AY70" s="12">
        <v>0</v>
      </c>
      <c r="AZ70" s="12">
        <v>0</v>
      </c>
      <c r="BA70" s="14">
        <v>93.72</v>
      </c>
      <c r="BB70" s="12">
        <v>233.04</v>
      </c>
      <c r="BC70" s="12">
        <v>749.55</v>
      </c>
      <c r="BD70" s="12">
        <v>211.67</v>
      </c>
      <c r="BE70" s="12">
        <v>733.96</v>
      </c>
      <c r="BF70" s="15">
        <v>652.93</v>
      </c>
      <c r="BG70" s="16">
        <v>0</v>
      </c>
      <c r="BH70" s="12">
        <v>2449.52</v>
      </c>
      <c r="BI70" s="17">
        <f t="shared" si="0"/>
        <v>3431.31</v>
      </c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>
      <c r="A71" s="94" t="s">
        <v>25</v>
      </c>
      <c r="B71" s="95"/>
      <c r="C71" s="96"/>
      <c r="D71" s="24">
        <v>0</v>
      </c>
      <c r="E71" s="25">
        <v>0</v>
      </c>
      <c r="F71" s="25">
        <v>0</v>
      </c>
      <c r="G71" s="26">
        <v>0</v>
      </c>
      <c r="H71" s="24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6">
        <v>0</v>
      </c>
      <c r="P71" s="24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6">
        <v>0</v>
      </c>
      <c r="AB71" s="24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6">
        <v>0</v>
      </c>
      <c r="AN71" s="24">
        <v>0</v>
      </c>
      <c r="AO71" s="25">
        <v>0</v>
      </c>
      <c r="AP71" s="25">
        <v>0</v>
      </c>
      <c r="AQ71" s="25">
        <v>0</v>
      </c>
      <c r="AR71" s="25">
        <v>0</v>
      </c>
      <c r="AS71" s="26">
        <v>0</v>
      </c>
      <c r="AT71" s="24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6">
        <v>0</v>
      </c>
      <c r="BA71" s="24">
        <v>0</v>
      </c>
      <c r="BB71" s="25">
        <v>0</v>
      </c>
      <c r="BC71" s="25">
        <v>0</v>
      </c>
      <c r="BD71" s="25">
        <v>0</v>
      </c>
      <c r="BE71" s="25">
        <v>0</v>
      </c>
      <c r="BF71" s="26">
        <v>0</v>
      </c>
      <c r="BG71" s="27">
        <v>0</v>
      </c>
      <c r="BH71" s="26">
        <v>23.97</v>
      </c>
      <c r="BI71" s="24">
        <f t="shared" si="0"/>
        <v>0</v>
      </c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ht="15">
      <c r="A72" s="5"/>
      <c r="B72" s="5"/>
      <c r="C72" s="5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ht="17.25">
      <c r="A73" s="28" t="s">
        <v>95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ht="17.25">
      <c r="A74" s="28" t="s">
        <v>96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6" ht="15">
      <c r="A76" s="100" t="s">
        <v>102</v>
      </c>
    </row>
  </sheetData>
  <sheetProtection/>
  <mergeCells count="19">
    <mergeCell ref="A71:C71"/>
    <mergeCell ref="A20:A27"/>
    <mergeCell ref="A28:A39"/>
    <mergeCell ref="A40:A51"/>
    <mergeCell ref="A52:A57"/>
    <mergeCell ref="A58:A64"/>
    <mergeCell ref="A65:A70"/>
    <mergeCell ref="AT13:AZ13"/>
    <mergeCell ref="BA13:BF13"/>
    <mergeCell ref="BG13:BG15"/>
    <mergeCell ref="BH13:BH15"/>
    <mergeCell ref="BI13:BI15"/>
    <mergeCell ref="A16:A19"/>
    <mergeCell ref="B13:C13"/>
    <mergeCell ref="D13:G13"/>
    <mergeCell ref="H13:O13"/>
    <mergeCell ref="P13:AA13"/>
    <mergeCell ref="AB13:AM13"/>
    <mergeCell ref="AN13:AS13"/>
  </mergeCells>
  <conditionalFormatting sqref="D16:BF70">
    <cfRule type="cellIs" priority="1" dxfId="9" operator="equal" stopIfTrue="1">
      <formula>0</formula>
    </cfRule>
  </conditionalFormatting>
  <hyperlinks>
    <hyperlink ref="A76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77"/>
  <sheetViews>
    <sheetView showGridLines="0" zoomScale="80" zoomScaleNormal="80" zoomScalePageLayoutView="0" workbookViewId="0" topLeftCell="A1">
      <pane ySplit="16" topLeftCell="A75" activePane="bottomLeft" state="frozen"/>
      <selection pane="topLeft" activeCell="A1" sqref="A1"/>
      <selection pane="bottomLeft" activeCell="A77" sqref="A77"/>
    </sheetView>
  </sheetViews>
  <sheetFormatPr defaultColWidth="22.7109375" defaultRowHeight="15"/>
  <sheetData>
    <row r="1" spans="1:2" ht="15">
      <c r="A1" s="29" t="s">
        <v>4</v>
      </c>
      <c r="B1" s="31"/>
    </row>
    <row r="2" spans="1:2" ht="15">
      <c r="A2" s="29" t="s">
        <v>3</v>
      </c>
      <c r="B2" s="31"/>
    </row>
    <row r="3" spans="1:2" ht="15">
      <c r="A3" s="29" t="s">
        <v>2</v>
      </c>
      <c r="B3" s="31"/>
    </row>
    <row r="4" spans="1:2" ht="15">
      <c r="A4" s="29" t="s">
        <v>1</v>
      </c>
      <c r="B4" s="1" t="s">
        <v>79</v>
      </c>
    </row>
    <row r="5" spans="1:2" ht="15">
      <c r="A5" s="29" t="s">
        <v>8</v>
      </c>
      <c r="B5" s="1" t="s">
        <v>106</v>
      </c>
    </row>
    <row r="6" spans="1:2" ht="17.25">
      <c r="A6" s="29" t="s">
        <v>0</v>
      </c>
      <c r="B6" s="34" t="s">
        <v>100</v>
      </c>
    </row>
    <row r="7" spans="1:2" ht="15">
      <c r="A7" s="29" t="s">
        <v>7</v>
      </c>
      <c r="B7" s="3" t="s">
        <v>9</v>
      </c>
    </row>
    <row r="8" spans="1:2" ht="15">
      <c r="A8" s="30" t="s">
        <v>6</v>
      </c>
      <c r="B8" s="33" t="s">
        <v>81</v>
      </c>
    </row>
    <row r="9" spans="1:2" ht="15">
      <c r="A9" s="30" t="s">
        <v>5</v>
      </c>
      <c r="B9" s="32" t="s">
        <v>80</v>
      </c>
    </row>
    <row r="11" ht="15.75" thickBot="1"/>
    <row r="12" spans="1:71" ht="15.75" thickBot="1">
      <c r="A12" s="79" t="s">
        <v>82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5">
      <c r="A14" s="36" t="s">
        <v>19</v>
      </c>
      <c r="B14" s="70" t="s">
        <v>20</v>
      </c>
      <c r="C14" s="71"/>
      <c r="D14" s="72" t="s">
        <v>21</v>
      </c>
      <c r="E14" s="60"/>
      <c r="F14" s="60"/>
      <c r="G14" s="61"/>
      <c r="H14" s="59" t="s">
        <v>16</v>
      </c>
      <c r="I14" s="60"/>
      <c r="J14" s="60"/>
      <c r="K14" s="60"/>
      <c r="L14" s="60"/>
      <c r="M14" s="60"/>
      <c r="N14" s="60"/>
      <c r="O14" s="61"/>
      <c r="P14" s="59" t="s">
        <v>22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59" t="s">
        <v>14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1"/>
      <c r="AN14" s="59" t="s">
        <v>23</v>
      </c>
      <c r="AO14" s="60"/>
      <c r="AP14" s="60"/>
      <c r="AQ14" s="60"/>
      <c r="AR14" s="60"/>
      <c r="AS14" s="61"/>
      <c r="AT14" s="59"/>
      <c r="AU14" s="60"/>
      <c r="AV14" s="60"/>
      <c r="AW14" s="60"/>
      <c r="AX14" s="60"/>
      <c r="AY14" s="60"/>
      <c r="AZ14" s="61"/>
      <c r="BA14" s="59" t="s">
        <v>24</v>
      </c>
      <c r="BB14" s="60"/>
      <c r="BC14" s="60"/>
      <c r="BD14" s="60"/>
      <c r="BE14" s="60"/>
      <c r="BF14" s="61"/>
      <c r="BG14" s="62" t="s">
        <v>25</v>
      </c>
      <c r="BH14" s="88" t="s">
        <v>17</v>
      </c>
      <c r="BI14" s="89" t="s">
        <v>18</v>
      </c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5">
      <c r="A15" s="37" t="s">
        <v>26</v>
      </c>
      <c r="B15" s="4" t="s">
        <v>27</v>
      </c>
      <c r="C15" s="4"/>
      <c r="D15" s="38">
        <v>0</v>
      </c>
      <c r="E15" s="38">
        <v>0</v>
      </c>
      <c r="F15" s="38">
        <v>0</v>
      </c>
      <c r="G15" s="39">
        <v>0</v>
      </c>
      <c r="H15" s="40">
        <v>0</v>
      </c>
      <c r="I15" s="38">
        <v>0</v>
      </c>
      <c r="J15" s="38">
        <v>1</v>
      </c>
      <c r="K15" s="41">
        <v>1</v>
      </c>
      <c r="L15" s="38">
        <v>2</v>
      </c>
      <c r="M15" s="41">
        <v>2</v>
      </c>
      <c r="N15" s="38">
        <v>3</v>
      </c>
      <c r="O15" s="41"/>
      <c r="P15" s="40">
        <v>0</v>
      </c>
      <c r="Q15" s="38">
        <v>0</v>
      </c>
      <c r="R15" s="38">
        <v>0</v>
      </c>
      <c r="S15" s="38">
        <v>0</v>
      </c>
      <c r="T15" s="38">
        <v>1</v>
      </c>
      <c r="U15" s="38">
        <v>1</v>
      </c>
      <c r="V15" s="38">
        <v>1</v>
      </c>
      <c r="W15" s="38">
        <v>2</v>
      </c>
      <c r="X15" s="38">
        <v>2</v>
      </c>
      <c r="Y15" s="38">
        <v>2</v>
      </c>
      <c r="Z15" s="38">
        <v>3</v>
      </c>
      <c r="AA15" s="39">
        <v>3</v>
      </c>
      <c r="AB15" s="40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</v>
      </c>
      <c r="AJ15" s="38">
        <v>1</v>
      </c>
      <c r="AK15" s="38">
        <v>2</v>
      </c>
      <c r="AL15" s="38">
        <v>2</v>
      </c>
      <c r="AM15" s="38">
        <v>3</v>
      </c>
      <c r="AN15" s="40">
        <v>0</v>
      </c>
      <c r="AO15" s="38">
        <v>1</v>
      </c>
      <c r="AP15" s="38">
        <v>2</v>
      </c>
      <c r="AQ15" s="38">
        <v>2</v>
      </c>
      <c r="AR15" s="38">
        <v>2</v>
      </c>
      <c r="AS15" s="38">
        <v>3</v>
      </c>
      <c r="AT15" s="40">
        <v>0</v>
      </c>
      <c r="AU15" s="38">
        <v>0</v>
      </c>
      <c r="AV15" s="38">
        <v>1</v>
      </c>
      <c r="AW15" s="38">
        <v>1</v>
      </c>
      <c r="AX15" s="38">
        <v>2</v>
      </c>
      <c r="AY15" s="38">
        <v>2</v>
      </c>
      <c r="AZ15" s="38">
        <v>3</v>
      </c>
      <c r="BA15" s="40">
        <v>0</v>
      </c>
      <c r="BB15" s="38">
        <v>1</v>
      </c>
      <c r="BC15" s="38">
        <v>1</v>
      </c>
      <c r="BD15" s="38">
        <v>2</v>
      </c>
      <c r="BE15" s="38">
        <v>2</v>
      </c>
      <c r="BF15" s="42">
        <v>3</v>
      </c>
      <c r="BG15" s="63"/>
      <c r="BH15" s="90"/>
      <c r="BI15" s="91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00.5">
      <c r="A16" s="43"/>
      <c r="B16" s="4"/>
      <c r="C16" s="4" t="s">
        <v>28</v>
      </c>
      <c r="D16" s="44" t="s">
        <v>29</v>
      </c>
      <c r="E16" s="44" t="s">
        <v>30</v>
      </c>
      <c r="F16" s="44" t="s">
        <v>31</v>
      </c>
      <c r="G16" s="45" t="s">
        <v>32</v>
      </c>
      <c r="H16" s="46" t="s">
        <v>33</v>
      </c>
      <c r="I16" s="44" t="s">
        <v>34</v>
      </c>
      <c r="J16" s="44" t="s">
        <v>35</v>
      </c>
      <c r="K16" s="44" t="s">
        <v>36</v>
      </c>
      <c r="L16" s="44" t="s">
        <v>37</v>
      </c>
      <c r="M16" s="44" t="s">
        <v>38</v>
      </c>
      <c r="N16" s="44" t="s">
        <v>39</v>
      </c>
      <c r="O16" s="44" t="s">
        <v>40</v>
      </c>
      <c r="P16" s="46" t="s">
        <v>41</v>
      </c>
      <c r="Q16" s="44" t="s">
        <v>42</v>
      </c>
      <c r="R16" s="44" t="s">
        <v>43</v>
      </c>
      <c r="S16" s="44" t="s">
        <v>44</v>
      </c>
      <c r="T16" s="44" t="s">
        <v>45</v>
      </c>
      <c r="U16" s="44" t="s">
        <v>46</v>
      </c>
      <c r="V16" s="44" t="s">
        <v>47</v>
      </c>
      <c r="W16" s="44" t="s">
        <v>48</v>
      </c>
      <c r="X16" s="44" t="s">
        <v>49</v>
      </c>
      <c r="Y16" s="44" t="s">
        <v>50</v>
      </c>
      <c r="Z16" s="44" t="s">
        <v>51</v>
      </c>
      <c r="AA16" s="44" t="s">
        <v>40</v>
      </c>
      <c r="AB16" s="46" t="s">
        <v>52</v>
      </c>
      <c r="AC16" s="44" t="s">
        <v>53</v>
      </c>
      <c r="AD16" s="44" t="s">
        <v>54</v>
      </c>
      <c r="AE16" s="44" t="s">
        <v>55</v>
      </c>
      <c r="AF16" s="44" t="s">
        <v>56</v>
      </c>
      <c r="AG16" s="44" t="s">
        <v>57</v>
      </c>
      <c r="AH16" s="44" t="s">
        <v>58</v>
      </c>
      <c r="AI16" s="44" t="s">
        <v>59</v>
      </c>
      <c r="AJ16" s="44" t="s">
        <v>60</v>
      </c>
      <c r="AK16" s="44" t="s">
        <v>61</v>
      </c>
      <c r="AL16" s="44" t="s">
        <v>62</v>
      </c>
      <c r="AM16" s="44" t="s">
        <v>40</v>
      </c>
      <c r="AN16" s="46" t="s">
        <v>63</v>
      </c>
      <c r="AO16" s="44" t="s">
        <v>64</v>
      </c>
      <c r="AP16" s="44" t="s">
        <v>65</v>
      </c>
      <c r="AQ16" s="44" t="s">
        <v>66</v>
      </c>
      <c r="AR16" s="44" t="s">
        <v>67</v>
      </c>
      <c r="AS16" s="44" t="s">
        <v>40</v>
      </c>
      <c r="AT16" s="46" t="s">
        <v>68</v>
      </c>
      <c r="AU16" s="44" t="s">
        <v>69</v>
      </c>
      <c r="AV16" s="44" t="s">
        <v>70</v>
      </c>
      <c r="AW16" s="44" t="s">
        <v>71</v>
      </c>
      <c r="AX16" s="44" t="s">
        <v>72</v>
      </c>
      <c r="AY16" s="44" t="s">
        <v>73</v>
      </c>
      <c r="AZ16" s="44" t="s">
        <v>40</v>
      </c>
      <c r="BA16" s="46" t="s">
        <v>74</v>
      </c>
      <c r="BB16" s="44" t="s">
        <v>75</v>
      </c>
      <c r="BC16" s="44" t="s">
        <v>76</v>
      </c>
      <c r="BD16" s="44" t="s">
        <v>77</v>
      </c>
      <c r="BE16" s="44" t="s">
        <v>78</v>
      </c>
      <c r="BF16" s="47" t="s">
        <v>40</v>
      </c>
      <c r="BG16" s="64"/>
      <c r="BH16" s="92"/>
      <c r="BI16" s="93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ht="15">
      <c r="A17" s="67" t="s">
        <v>21</v>
      </c>
      <c r="B17" s="38">
        <v>0</v>
      </c>
      <c r="C17" s="58" t="s">
        <v>29</v>
      </c>
      <c r="D17" s="6">
        <v>23242.37</v>
      </c>
      <c r="E17" s="6">
        <v>13065.87</v>
      </c>
      <c r="F17" s="6">
        <v>10092.59</v>
      </c>
      <c r="G17" s="7">
        <v>7447.31</v>
      </c>
      <c r="H17" s="8">
        <v>13698.82</v>
      </c>
      <c r="I17" s="6">
        <v>7930.44</v>
      </c>
      <c r="J17" s="6">
        <v>3557.76</v>
      </c>
      <c r="K17" s="6">
        <v>2810.41</v>
      </c>
      <c r="L17" s="6">
        <v>545.95</v>
      </c>
      <c r="M17" s="6">
        <v>763.3</v>
      </c>
      <c r="N17" s="6">
        <v>148.11</v>
      </c>
      <c r="O17" s="6">
        <v>33.88</v>
      </c>
      <c r="P17" s="8">
        <v>2753.22</v>
      </c>
      <c r="Q17" s="6">
        <v>2300.2</v>
      </c>
      <c r="R17" s="6">
        <v>1589.29</v>
      </c>
      <c r="S17" s="6">
        <v>1656.22</v>
      </c>
      <c r="T17" s="6">
        <v>2250.03</v>
      </c>
      <c r="U17" s="6">
        <v>2158.29</v>
      </c>
      <c r="V17" s="6">
        <v>823.89</v>
      </c>
      <c r="W17" s="6">
        <v>1843.49</v>
      </c>
      <c r="X17" s="6">
        <v>1275.95</v>
      </c>
      <c r="Y17" s="6">
        <v>427.53</v>
      </c>
      <c r="Z17" s="6">
        <v>515.05</v>
      </c>
      <c r="AA17" s="7">
        <v>0</v>
      </c>
      <c r="AB17" s="8">
        <v>4760.12</v>
      </c>
      <c r="AC17" s="6">
        <v>4107.15</v>
      </c>
      <c r="AD17" s="6">
        <v>2174.97</v>
      </c>
      <c r="AE17" s="6">
        <v>1448.05</v>
      </c>
      <c r="AF17" s="6">
        <v>1243.08</v>
      </c>
      <c r="AG17" s="6">
        <v>1862.44</v>
      </c>
      <c r="AH17" s="6">
        <v>796</v>
      </c>
      <c r="AI17" s="6">
        <v>1216.19</v>
      </c>
      <c r="AJ17" s="6">
        <v>377.46</v>
      </c>
      <c r="AK17" s="6">
        <v>795.84</v>
      </c>
      <c r="AL17" s="6">
        <v>565.86</v>
      </c>
      <c r="AM17" s="6">
        <v>256.21</v>
      </c>
      <c r="AN17" s="8">
        <v>1183.6</v>
      </c>
      <c r="AO17" s="6">
        <v>2114.6</v>
      </c>
      <c r="AP17" s="6">
        <v>186.02</v>
      </c>
      <c r="AQ17" s="6">
        <v>350.08</v>
      </c>
      <c r="AR17" s="6">
        <v>945.08</v>
      </c>
      <c r="AS17" s="6">
        <v>38.1</v>
      </c>
      <c r="AT17" s="8">
        <v>5319.62</v>
      </c>
      <c r="AU17" s="6">
        <v>2387.16</v>
      </c>
      <c r="AV17" s="6">
        <v>2698.37</v>
      </c>
      <c r="AW17" s="6">
        <v>2954.34</v>
      </c>
      <c r="AX17" s="6">
        <v>2317.9</v>
      </c>
      <c r="AY17" s="6">
        <v>171.98</v>
      </c>
      <c r="AZ17" s="6">
        <v>118.5</v>
      </c>
      <c r="BA17" s="8">
        <v>7164.46</v>
      </c>
      <c r="BB17" s="6">
        <v>3817.35</v>
      </c>
      <c r="BC17" s="6">
        <v>1739.85</v>
      </c>
      <c r="BD17" s="6">
        <v>810.9</v>
      </c>
      <c r="BE17" s="6">
        <v>795.07</v>
      </c>
      <c r="BF17" s="9">
        <v>479.21</v>
      </c>
      <c r="BG17" s="10">
        <v>11.4</v>
      </c>
      <c r="BH17" s="6">
        <v>134595.24</v>
      </c>
      <c r="BI17" s="11">
        <f aca="true" t="shared" si="0" ref="BI17:BI72">SUM(D17:BG17)</f>
        <v>156136.93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15">
      <c r="A18" s="68"/>
      <c r="B18" s="38">
        <v>0</v>
      </c>
      <c r="C18" s="58" t="s">
        <v>30</v>
      </c>
      <c r="D18" s="6">
        <v>11497.28</v>
      </c>
      <c r="E18" s="6">
        <v>5890.49</v>
      </c>
      <c r="F18" s="6">
        <v>3445.96</v>
      </c>
      <c r="G18" s="7">
        <v>2904.64</v>
      </c>
      <c r="H18" s="8">
        <v>6572.58</v>
      </c>
      <c r="I18" s="6">
        <v>4086.02</v>
      </c>
      <c r="J18" s="6">
        <v>1086.63</v>
      </c>
      <c r="K18" s="6">
        <v>675.56</v>
      </c>
      <c r="L18" s="6">
        <v>164.96</v>
      </c>
      <c r="M18" s="6">
        <v>343.19</v>
      </c>
      <c r="N18" s="6">
        <v>53.28</v>
      </c>
      <c r="O18" s="6">
        <v>0</v>
      </c>
      <c r="P18" s="8">
        <v>2585.5</v>
      </c>
      <c r="Q18" s="6">
        <v>1381.52</v>
      </c>
      <c r="R18" s="6">
        <v>799.76</v>
      </c>
      <c r="S18" s="6">
        <v>943.72</v>
      </c>
      <c r="T18" s="6">
        <v>892.5</v>
      </c>
      <c r="U18" s="6">
        <v>950.38</v>
      </c>
      <c r="V18" s="6">
        <v>378.54</v>
      </c>
      <c r="W18" s="6">
        <v>423.52</v>
      </c>
      <c r="X18" s="6">
        <v>317.53</v>
      </c>
      <c r="Y18" s="6">
        <v>210.49</v>
      </c>
      <c r="Z18" s="6">
        <v>316.68</v>
      </c>
      <c r="AA18" s="7">
        <v>10.38</v>
      </c>
      <c r="AB18" s="8">
        <v>2694.03</v>
      </c>
      <c r="AC18" s="6">
        <v>1419.86</v>
      </c>
      <c r="AD18" s="6">
        <v>955.21</v>
      </c>
      <c r="AE18" s="6">
        <v>788.69</v>
      </c>
      <c r="AF18" s="6">
        <v>572.99</v>
      </c>
      <c r="AG18" s="6">
        <v>1056.18</v>
      </c>
      <c r="AH18" s="6">
        <v>289.02</v>
      </c>
      <c r="AI18" s="6">
        <v>770.93</v>
      </c>
      <c r="AJ18" s="6">
        <v>344.09</v>
      </c>
      <c r="AK18" s="6">
        <v>488.11</v>
      </c>
      <c r="AL18" s="6">
        <v>581.51</v>
      </c>
      <c r="AM18" s="6">
        <v>181.61</v>
      </c>
      <c r="AN18" s="8">
        <v>487.9</v>
      </c>
      <c r="AO18" s="6">
        <v>902.36</v>
      </c>
      <c r="AP18" s="6">
        <v>137.99</v>
      </c>
      <c r="AQ18" s="6">
        <v>90.32</v>
      </c>
      <c r="AR18" s="6">
        <v>610.24</v>
      </c>
      <c r="AS18" s="6">
        <v>10.8</v>
      </c>
      <c r="AT18" s="8">
        <v>1765.76</v>
      </c>
      <c r="AU18" s="6">
        <v>867.1</v>
      </c>
      <c r="AV18" s="6">
        <v>1033.77</v>
      </c>
      <c r="AW18" s="6">
        <v>1517</v>
      </c>
      <c r="AX18" s="6">
        <v>667.72</v>
      </c>
      <c r="AY18" s="6">
        <v>54.77</v>
      </c>
      <c r="AZ18" s="6">
        <v>25.32</v>
      </c>
      <c r="BA18" s="8">
        <v>1799.86</v>
      </c>
      <c r="BB18" s="6">
        <v>1233.48</v>
      </c>
      <c r="BC18" s="6">
        <v>611</v>
      </c>
      <c r="BD18" s="6">
        <v>294.69</v>
      </c>
      <c r="BE18" s="6">
        <v>379.93</v>
      </c>
      <c r="BF18" s="9">
        <v>259.47</v>
      </c>
      <c r="BG18" s="10">
        <v>33.53</v>
      </c>
      <c r="BH18" s="6">
        <v>70267.09</v>
      </c>
      <c r="BI18" s="11">
        <f t="shared" si="0"/>
        <v>68856.34999999996</v>
      </c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ht="15">
      <c r="A19" s="68"/>
      <c r="B19" s="38">
        <v>0</v>
      </c>
      <c r="C19" s="58" t="s">
        <v>31</v>
      </c>
      <c r="D19" s="6">
        <v>7548.63</v>
      </c>
      <c r="E19" s="6">
        <v>3550.3</v>
      </c>
      <c r="F19" s="6">
        <v>3631.88</v>
      </c>
      <c r="G19" s="7">
        <v>3365.47</v>
      </c>
      <c r="H19" s="8">
        <v>2564.01</v>
      </c>
      <c r="I19" s="6">
        <v>1290.43</v>
      </c>
      <c r="J19" s="6">
        <v>583.86</v>
      </c>
      <c r="K19" s="6">
        <v>884.83</v>
      </c>
      <c r="L19" s="6">
        <v>89.7</v>
      </c>
      <c r="M19" s="6">
        <v>229.86</v>
      </c>
      <c r="N19" s="6">
        <v>0</v>
      </c>
      <c r="O19" s="6">
        <v>34.38</v>
      </c>
      <c r="P19" s="8">
        <v>865.93</v>
      </c>
      <c r="Q19" s="6">
        <v>426.94</v>
      </c>
      <c r="R19" s="6">
        <v>249.6</v>
      </c>
      <c r="S19" s="6">
        <v>445.93</v>
      </c>
      <c r="T19" s="6">
        <v>547.73</v>
      </c>
      <c r="U19" s="6">
        <v>325.98</v>
      </c>
      <c r="V19" s="6">
        <v>83.88</v>
      </c>
      <c r="W19" s="6">
        <v>209.4</v>
      </c>
      <c r="X19" s="6">
        <v>235.87</v>
      </c>
      <c r="Y19" s="6">
        <v>93.92</v>
      </c>
      <c r="Z19" s="6">
        <v>133.31</v>
      </c>
      <c r="AA19" s="7">
        <v>0</v>
      </c>
      <c r="AB19" s="8">
        <v>1535.38</v>
      </c>
      <c r="AC19" s="6">
        <v>2638.85</v>
      </c>
      <c r="AD19" s="6">
        <v>1193.24</v>
      </c>
      <c r="AE19" s="6">
        <v>602</v>
      </c>
      <c r="AF19" s="6">
        <v>574.83</v>
      </c>
      <c r="AG19" s="6">
        <v>593.66</v>
      </c>
      <c r="AH19" s="6">
        <v>478.61</v>
      </c>
      <c r="AI19" s="6">
        <v>570.78</v>
      </c>
      <c r="AJ19" s="6">
        <v>93.21</v>
      </c>
      <c r="AK19" s="6">
        <v>281.61</v>
      </c>
      <c r="AL19" s="6">
        <v>180.69</v>
      </c>
      <c r="AM19" s="6">
        <v>48.93</v>
      </c>
      <c r="AN19" s="8">
        <v>299.49</v>
      </c>
      <c r="AO19" s="6">
        <v>1105.26</v>
      </c>
      <c r="AP19" s="6">
        <v>110.37</v>
      </c>
      <c r="AQ19" s="6">
        <v>130.13</v>
      </c>
      <c r="AR19" s="6">
        <v>209.06</v>
      </c>
      <c r="AS19" s="6">
        <v>21.97</v>
      </c>
      <c r="AT19" s="8">
        <v>2891.7</v>
      </c>
      <c r="AU19" s="6">
        <v>918.84</v>
      </c>
      <c r="AV19" s="6">
        <v>1378.87</v>
      </c>
      <c r="AW19" s="6">
        <v>1351.37</v>
      </c>
      <c r="AX19" s="6">
        <v>1106.49</v>
      </c>
      <c r="AY19" s="6">
        <v>173.35</v>
      </c>
      <c r="AZ19" s="6">
        <v>45.26</v>
      </c>
      <c r="BA19" s="8">
        <v>2623.14</v>
      </c>
      <c r="BB19" s="6">
        <v>2220.8</v>
      </c>
      <c r="BC19" s="6">
        <v>1201.67</v>
      </c>
      <c r="BD19" s="6">
        <v>295.36</v>
      </c>
      <c r="BE19" s="6">
        <v>329.47</v>
      </c>
      <c r="BF19" s="9">
        <v>353.19</v>
      </c>
      <c r="BG19" s="10">
        <v>0</v>
      </c>
      <c r="BH19" s="6">
        <v>57053.03</v>
      </c>
      <c r="BI19" s="11">
        <f t="shared" si="0"/>
        <v>52949.42000000001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ht="15.75" thickBot="1">
      <c r="A20" s="69"/>
      <c r="B20" s="48">
        <v>0</v>
      </c>
      <c r="C20" s="49" t="s">
        <v>32</v>
      </c>
      <c r="D20" s="12">
        <v>5034.03</v>
      </c>
      <c r="E20" s="12">
        <v>3067.22</v>
      </c>
      <c r="F20" s="12">
        <v>3320.94</v>
      </c>
      <c r="G20" s="13">
        <v>3599.61</v>
      </c>
      <c r="H20" s="14">
        <v>2404.49</v>
      </c>
      <c r="I20" s="12">
        <v>1195.31</v>
      </c>
      <c r="J20" s="12">
        <v>392.12</v>
      </c>
      <c r="K20" s="12">
        <v>364.94</v>
      </c>
      <c r="L20" s="12">
        <v>93.32</v>
      </c>
      <c r="M20" s="12">
        <v>81.57</v>
      </c>
      <c r="N20" s="12">
        <v>22.61</v>
      </c>
      <c r="O20" s="12">
        <v>11.4</v>
      </c>
      <c r="P20" s="14">
        <v>595.9</v>
      </c>
      <c r="Q20" s="12">
        <v>280.94</v>
      </c>
      <c r="R20" s="12">
        <v>189.21</v>
      </c>
      <c r="S20" s="12">
        <v>461.69</v>
      </c>
      <c r="T20" s="12">
        <v>385.92</v>
      </c>
      <c r="U20" s="12">
        <v>333.96</v>
      </c>
      <c r="V20" s="12">
        <v>91.35</v>
      </c>
      <c r="W20" s="12">
        <v>125.26</v>
      </c>
      <c r="X20" s="12">
        <v>74.39</v>
      </c>
      <c r="Y20" s="12">
        <v>35.87</v>
      </c>
      <c r="Z20" s="12">
        <v>73.23</v>
      </c>
      <c r="AA20" s="13">
        <v>0</v>
      </c>
      <c r="AB20" s="14">
        <v>1265.07</v>
      </c>
      <c r="AC20" s="12">
        <v>2134.99</v>
      </c>
      <c r="AD20" s="12">
        <v>994.29</v>
      </c>
      <c r="AE20" s="12">
        <v>521.75</v>
      </c>
      <c r="AF20" s="12">
        <v>604.42</v>
      </c>
      <c r="AG20" s="12">
        <v>487.71</v>
      </c>
      <c r="AH20" s="12">
        <v>586.69</v>
      </c>
      <c r="AI20" s="12">
        <v>398.31</v>
      </c>
      <c r="AJ20" s="12">
        <v>119.64</v>
      </c>
      <c r="AK20" s="12">
        <v>316.17</v>
      </c>
      <c r="AL20" s="12">
        <v>335.27</v>
      </c>
      <c r="AM20" s="12">
        <v>23.82</v>
      </c>
      <c r="AN20" s="14">
        <v>253.71</v>
      </c>
      <c r="AO20" s="12">
        <v>1579.43</v>
      </c>
      <c r="AP20" s="12">
        <v>268.4</v>
      </c>
      <c r="AQ20" s="12">
        <v>84.54</v>
      </c>
      <c r="AR20" s="12">
        <v>301.92</v>
      </c>
      <c r="AS20" s="12">
        <v>14.33</v>
      </c>
      <c r="AT20" s="14">
        <v>2109.86</v>
      </c>
      <c r="AU20" s="12">
        <v>1176.8</v>
      </c>
      <c r="AV20" s="12">
        <v>1019.3</v>
      </c>
      <c r="AW20" s="12">
        <v>1352.92</v>
      </c>
      <c r="AX20" s="12">
        <v>389.87</v>
      </c>
      <c r="AY20" s="12">
        <v>13.63</v>
      </c>
      <c r="AZ20" s="12">
        <v>0</v>
      </c>
      <c r="BA20" s="14">
        <v>1678.33</v>
      </c>
      <c r="BB20" s="12">
        <v>802.54</v>
      </c>
      <c r="BC20" s="12">
        <v>322.84</v>
      </c>
      <c r="BD20" s="12">
        <v>50.3</v>
      </c>
      <c r="BE20" s="12">
        <v>169.23</v>
      </c>
      <c r="BF20" s="15">
        <v>66.51</v>
      </c>
      <c r="BG20" s="16">
        <v>0</v>
      </c>
      <c r="BH20" s="12">
        <v>45426.7</v>
      </c>
      <c r="BI20" s="17">
        <f t="shared" si="0"/>
        <v>41677.869999999995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ht="15">
      <c r="A21" s="73" t="s">
        <v>16</v>
      </c>
      <c r="B21" s="50">
        <v>0</v>
      </c>
      <c r="C21" s="51" t="s">
        <v>33</v>
      </c>
      <c r="D21" s="18">
        <v>11217.12</v>
      </c>
      <c r="E21" s="18">
        <v>6193.47</v>
      </c>
      <c r="F21" s="18">
        <v>3393.25</v>
      </c>
      <c r="G21" s="19">
        <v>1887.48</v>
      </c>
      <c r="H21" s="20">
        <v>7442.21</v>
      </c>
      <c r="I21" s="18">
        <v>7457.67</v>
      </c>
      <c r="J21" s="18">
        <v>2386.68</v>
      </c>
      <c r="K21" s="18">
        <v>841.64</v>
      </c>
      <c r="L21" s="18">
        <v>129.63</v>
      </c>
      <c r="M21" s="18">
        <v>379.69</v>
      </c>
      <c r="N21" s="18">
        <v>41.99</v>
      </c>
      <c r="O21" s="18">
        <v>15.59</v>
      </c>
      <c r="P21" s="20">
        <v>2374.86</v>
      </c>
      <c r="Q21" s="18">
        <v>1258.54</v>
      </c>
      <c r="R21" s="18">
        <v>733.38</v>
      </c>
      <c r="S21" s="18">
        <v>643.34</v>
      </c>
      <c r="T21" s="18">
        <v>1189.37</v>
      </c>
      <c r="U21" s="18">
        <v>518.59</v>
      </c>
      <c r="V21" s="18">
        <v>270.7</v>
      </c>
      <c r="W21" s="18">
        <v>577.86</v>
      </c>
      <c r="X21" s="18">
        <v>129.47</v>
      </c>
      <c r="Y21" s="18">
        <v>181.17</v>
      </c>
      <c r="Z21" s="18">
        <v>304.36</v>
      </c>
      <c r="AA21" s="19">
        <v>0</v>
      </c>
      <c r="AB21" s="20">
        <v>2575.09</v>
      </c>
      <c r="AC21" s="18">
        <v>1308.8</v>
      </c>
      <c r="AD21" s="18">
        <v>696.76</v>
      </c>
      <c r="AE21" s="18">
        <v>1059.05</v>
      </c>
      <c r="AF21" s="18">
        <v>511.07</v>
      </c>
      <c r="AG21" s="18">
        <v>1157.58</v>
      </c>
      <c r="AH21" s="18">
        <v>357.05</v>
      </c>
      <c r="AI21" s="18">
        <v>298.47</v>
      </c>
      <c r="AJ21" s="18">
        <v>13.42</v>
      </c>
      <c r="AK21" s="18">
        <v>173.62</v>
      </c>
      <c r="AL21" s="18">
        <v>142.48</v>
      </c>
      <c r="AM21" s="18">
        <v>155.1</v>
      </c>
      <c r="AN21" s="20">
        <v>358.02</v>
      </c>
      <c r="AO21" s="18">
        <v>974.72</v>
      </c>
      <c r="AP21" s="18">
        <v>23.24</v>
      </c>
      <c r="AQ21" s="18">
        <v>88.59</v>
      </c>
      <c r="AR21" s="18">
        <v>43.55</v>
      </c>
      <c r="AS21" s="18">
        <v>0</v>
      </c>
      <c r="AT21" s="20">
        <v>1333.56</v>
      </c>
      <c r="AU21" s="18">
        <v>569.19</v>
      </c>
      <c r="AV21" s="18">
        <v>569.58</v>
      </c>
      <c r="AW21" s="18">
        <v>806.14</v>
      </c>
      <c r="AX21" s="18">
        <v>184.35</v>
      </c>
      <c r="AY21" s="18">
        <v>46.48</v>
      </c>
      <c r="AZ21" s="18">
        <v>0</v>
      </c>
      <c r="BA21" s="20">
        <v>1675.81</v>
      </c>
      <c r="BB21" s="18">
        <v>833.91</v>
      </c>
      <c r="BC21" s="18">
        <v>307.3</v>
      </c>
      <c r="BD21" s="18">
        <v>138.89</v>
      </c>
      <c r="BE21" s="18">
        <v>155.58</v>
      </c>
      <c r="BF21" s="21">
        <v>135.82</v>
      </c>
      <c r="BG21" s="22">
        <v>0</v>
      </c>
      <c r="BH21" s="18">
        <v>69333.99</v>
      </c>
      <c r="BI21" s="23">
        <f t="shared" si="0"/>
        <v>66261.28</v>
      </c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ht="15">
      <c r="A22" s="68"/>
      <c r="B22" s="38">
        <v>0</v>
      </c>
      <c r="C22" s="58" t="s">
        <v>34</v>
      </c>
      <c r="D22" s="6">
        <v>7702.52</v>
      </c>
      <c r="E22" s="6">
        <v>3798.05</v>
      </c>
      <c r="F22" s="6">
        <v>1993.97</v>
      </c>
      <c r="G22" s="7">
        <v>1200.07</v>
      </c>
      <c r="H22" s="8">
        <v>9354.36</v>
      </c>
      <c r="I22" s="6">
        <v>8256.79</v>
      </c>
      <c r="J22" s="6">
        <v>3678</v>
      </c>
      <c r="K22" s="6">
        <v>2306.68</v>
      </c>
      <c r="L22" s="6">
        <v>424.21</v>
      </c>
      <c r="M22" s="6">
        <v>803.8</v>
      </c>
      <c r="N22" s="6">
        <v>62.58</v>
      </c>
      <c r="O22" s="6">
        <v>0</v>
      </c>
      <c r="P22" s="8">
        <v>3011.37</v>
      </c>
      <c r="Q22" s="6">
        <v>2790.32</v>
      </c>
      <c r="R22" s="6">
        <v>1409.27</v>
      </c>
      <c r="S22" s="6">
        <v>1331.79</v>
      </c>
      <c r="T22" s="6">
        <v>1352.93</v>
      </c>
      <c r="U22" s="6">
        <v>696.23</v>
      </c>
      <c r="V22" s="6">
        <v>148.33</v>
      </c>
      <c r="W22" s="6">
        <v>156.6</v>
      </c>
      <c r="X22" s="6">
        <v>374.7</v>
      </c>
      <c r="Y22" s="6">
        <v>191.34</v>
      </c>
      <c r="Z22" s="6">
        <v>214.8</v>
      </c>
      <c r="AA22" s="7">
        <v>0</v>
      </c>
      <c r="AB22" s="8">
        <v>1536.59</v>
      </c>
      <c r="AC22" s="6">
        <v>1237.24</v>
      </c>
      <c r="AD22" s="6">
        <v>650.77</v>
      </c>
      <c r="AE22" s="6">
        <v>784.76</v>
      </c>
      <c r="AF22" s="6">
        <v>428.71</v>
      </c>
      <c r="AG22" s="6">
        <v>704.91</v>
      </c>
      <c r="AH22" s="6">
        <v>513.67</v>
      </c>
      <c r="AI22" s="6">
        <v>230.08</v>
      </c>
      <c r="AJ22" s="6">
        <v>95.48</v>
      </c>
      <c r="AK22" s="6">
        <v>143.2</v>
      </c>
      <c r="AL22" s="6">
        <v>161.19</v>
      </c>
      <c r="AM22" s="6">
        <v>13.93</v>
      </c>
      <c r="AN22" s="8">
        <v>413.63</v>
      </c>
      <c r="AO22" s="6">
        <v>517.58</v>
      </c>
      <c r="AP22" s="6">
        <v>0</v>
      </c>
      <c r="AQ22" s="6">
        <v>45.26</v>
      </c>
      <c r="AR22" s="6">
        <v>32.72</v>
      </c>
      <c r="AS22" s="6">
        <v>0</v>
      </c>
      <c r="AT22" s="8">
        <v>846.38</v>
      </c>
      <c r="AU22" s="6">
        <v>511.13</v>
      </c>
      <c r="AV22" s="6">
        <v>295.92</v>
      </c>
      <c r="AW22" s="6">
        <v>576.23</v>
      </c>
      <c r="AX22" s="6">
        <v>173.94</v>
      </c>
      <c r="AY22" s="6">
        <v>0</v>
      </c>
      <c r="AZ22" s="6">
        <v>0</v>
      </c>
      <c r="BA22" s="8">
        <v>1023.86</v>
      </c>
      <c r="BB22" s="6">
        <v>319.77</v>
      </c>
      <c r="BC22" s="6">
        <v>85.04</v>
      </c>
      <c r="BD22" s="6">
        <v>74.75</v>
      </c>
      <c r="BE22" s="6">
        <v>112.36</v>
      </c>
      <c r="BF22" s="9">
        <v>84.32</v>
      </c>
      <c r="BG22" s="10">
        <v>27.82</v>
      </c>
      <c r="BH22" s="6">
        <v>56948.67</v>
      </c>
      <c r="BI22" s="11">
        <f t="shared" si="0"/>
        <v>62899.950000000004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ht="15">
      <c r="A23" s="68"/>
      <c r="B23" s="38">
        <v>1</v>
      </c>
      <c r="C23" s="58" t="s">
        <v>35</v>
      </c>
      <c r="D23" s="6">
        <v>2563.13</v>
      </c>
      <c r="E23" s="6">
        <v>935.67</v>
      </c>
      <c r="F23" s="6">
        <v>452.08</v>
      </c>
      <c r="G23" s="7">
        <v>422.75</v>
      </c>
      <c r="H23" s="8">
        <v>1790.8</v>
      </c>
      <c r="I23" s="6">
        <v>4442.6</v>
      </c>
      <c r="J23" s="6">
        <v>11176.27</v>
      </c>
      <c r="K23" s="6">
        <v>6344.84</v>
      </c>
      <c r="L23" s="6">
        <v>1198.35</v>
      </c>
      <c r="M23" s="6">
        <v>1193.76</v>
      </c>
      <c r="N23" s="6">
        <v>142.06</v>
      </c>
      <c r="O23" s="6">
        <v>17.79</v>
      </c>
      <c r="P23" s="8">
        <v>574.61</v>
      </c>
      <c r="Q23" s="6">
        <v>1324.65</v>
      </c>
      <c r="R23" s="6">
        <v>455.62</v>
      </c>
      <c r="S23" s="6">
        <v>191.92</v>
      </c>
      <c r="T23" s="6">
        <v>1513.1</v>
      </c>
      <c r="U23" s="6">
        <v>359.23</v>
      </c>
      <c r="V23" s="6">
        <v>60.36</v>
      </c>
      <c r="W23" s="6">
        <v>264.23</v>
      </c>
      <c r="X23" s="6">
        <v>1112.05</v>
      </c>
      <c r="Y23" s="6">
        <v>123.72</v>
      </c>
      <c r="Z23" s="6">
        <v>319.63</v>
      </c>
      <c r="AA23" s="7">
        <v>0</v>
      </c>
      <c r="AB23" s="8">
        <v>231.7</v>
      </c>
      <c r="AC23" s="6">
        <v>98.85</v>
      </c>
      <c r="AD23" s="6">
        <v>77.56</v>
      </c>
      <c r="AE23" s="6">
        <v>87.26</v>
      </c>
      <c r="AF23" s="6">
        <v>32.98</v>
      </c>
      <c r="AG23" s="6">
        <v>199.08</v>
      </c>
      <c r="AH23" s="6">
        <v>181.08</v>
      </c>
      <c r="AI23" s="6">
        <v>64.42</v>
      </c>
      <c r="AJ23" s="6">
        <v>0</v>
      </c>
      <c r="AK23" s="6">
        <v>52.54</v>
      </c>
      <c r="AL23" s="6">
        <v>266.72</v>
      </c>
      <c r="AM23" s="6">
        <v>0</v>
      </c>
      <c r="AN23" s="8">
        <v>77.67</v>
      </c>
      <c r="AO23" s="6">
        <v>104.39</v>
      </c>
      <c r="AP23" s="6">
        <v>52.57</v>
      </c>
      <c r="AQ23" s="6">
        <v>0</v>
      </c>
      <c r="AR23" s="6">
        <v>27.37</v>
      </c>
      <c r="AS23" s="6">
        <v>0</v>
      </c>
      <c r="AT23" s="8">
        <v>392.56</v>
      </c>
      <c r="AU23" s="6">
        <v>50.99</v>
      </c>
      <c r="AV23" s="6">
        <v>44.15</v>
      </c>
      <c r="AW23" s="6">
        <v>93.91</v>
      </c>
      <c r="AX23" s="6">
        <v>72.1</v>
      </c>
      <c r="AY23" s="6">
        <v>0</v>
      </c>
      <c r="AZ23" s="6">
        <v>0</v>
      </c>
      <c r="BA23" s="8">
        <v>469.11</v>
      </c>
      <c r="BB23" s="6">
        <v>85.61</v>
      </c>
      <c r="BC23" s="6">
        <v>76.49</v>
      </c>
      <c r="BD23" s="6">
        <v>33.92</v>
      </c>
      <c r="BE23" s="6">
        <v>7.29</v>
      </c>
      <c r="BF23" s="9">
        <v>0</v>
      </c>
      <c r="BG23" s="10">
        <v>0</v>
      </c>
      <c r="BH23" s="6">
        <v>41819.07</v>
      </c>
      <c r="BI23" s="11">
        <f t="shared" si="0"/>
        <v>39859.54000000001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ht="15">
      <c r="A24" s="68"/>
      <c r="B24" s="41">
        <v>1</v>
      </c>
      <c r="C24" s="58" t="s">
        <v>36</v>
      </c>
      <c r="D24" s="6">
        <v>1966.79</v>
      </c>
      <c r="E24" s="6">
        <v>512.46</v>
      </c>
      <c r="F24" s="6">
        <v>693.99</v>
      </c>
      <c r="G24" s="7">
        <v>133.62</v>
      </c>
      <c r="H24" s="8">
        <v>729.98</v>
      </c>
      <c r="I24" s="6">
        <v>1588.42</v>
      </c>
      <c r="J24" s="6">
        <v>5927.75</v>
      </c>
      <c r="K24" s="6">
        <v>22642.4</v>
      </c>
      <c r="L24" s="6">
        <v>3015.59</v>
      </c>
      <c r="M24" s="6">
        <v>2599.84</v>
      </c>
      <c r="N24" s="6">
        <v>246.24</v>
      </c>
      <c r="O24" s="6">
        <v>19.15</v>
      </c>
      <c r="P24" s="8">
        <v>327.79</v>
      </c>
      <c r="Q24" s="6">
        <v>426.88</v>
      </c>
      <c r="R24" s="6">
        <v>179.37</v>
      </c>
      <c r="S24" s="6">
        <v>14.39</v>
      </c>
      <c r="T24" s="6">
        <v>2538.09</v>
      </c>
      <c r="U24" s="6">
        <v>717.34</v>
      </c>
      <c r="V24" s="6">
        <v>184.82</v>
      </c>
      <c r="W24" s="6">
        <v>145.45</v>
      </c>
      <c r="X24" s="6">
        <v>1070.88</v>
      </c>
      <c r="Y24" s="6">
        <v>113.73</v>
      </c>
      <c r="Z24" s="6">
        <v>377.71</v>
      </c>
      <c r="AA24" s="7">
        <v>0</v>
      </c>
      <c r="AB24" s="8">
        <v>142.38</v>
      </c>
      <c r="AC24" s="6">
        <v>103.01</v>
      </c>
      <c r="AD24" s="6">
        <v>17.79</v>
      </c>
      <c r="AE24" s="6">
        <v>30.61</v>
      </c>
      <c r="AF24" s="6">
        <v>36.21</v>
      </c>
      <c r="AG24" s="6">
        <v>236.12</v>
      </c>
      <c r="AH24" s="6">
        <v>101.93</v>
      </c>
      <c r="AI24" s="6">
        <v>217.29</v>
      </c>
      <c r="AJ24" s="6">
        <v>0</v>
      </c>
      <c r="AK24" s="6">
        <v>6.48</v>
      </c>
      <c r="AL24" s="6">
        <v>161.77</v>
      </c>
      <c r="AM24" s="6">
        <v>0</v>
      </c>
      <c r="AN24" s="8">
        <v>33.68</v>
      </c>
      <c r="AO24" s="6">
        <v>87.8</v>
      </c>
      <c r="AP24" s="6">
        <v>0</v>
      </c>
      <c r="AQ24" s="6">
        <v>0</v>
      </c>
      <c r="AR24" s="6">
        <v>78.03</v>
      </c>
      <c r="AS24" s="6">
        <v>0</v>
      </c>
      <c r="AT24" s="8">
        <v>220.03</v>
      </c>
      <c r="AU24" s="6">
        <v>49.77</v>
      </c>
      <c r="AV24" s="6">
        <v>68.9</v>
      </c>
      <c r="AW24" s="6">
        <v>112.09</v>
      </c>
      <c r="AX24" s="6">
        <v>32.16</v>
      </c>
      <c r="AY24" s="6">
        <v>0</v>
      </c>
      <c r="AZ24" s="6">
        <v>0</v>
      </c>
      <c r="BA24" s="8">
        <v>199.23</v>
      </c>
      <c r="BB24" s="6">
        <v>33.1</v>
      </c>
      <c r="BC24" s="6">
        <v>34.65</v>
      </c>
      <c r="BD24" s="6">
        <v>25.71</v>
      </c>
      <c r="BE24" s="6">
        <v>12.86</v>
      </c>
      <c r="BF24" s="9">
        <v>60.96</v>
      </c>
      <c r="BG24" s="10">
        <v>0</v>
      </c>
      <c r="BH24" s="6">
        <v>52590.98</v>
      </c>
      <c r="BI24" s="11">
        <f t="shared" si="0"/>
        <v>48275.24</v>
      </c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ht="15">
      <c r="A25" s="68"/>
      <c r="B25" s="38">
        <v>2</v>
      </c>
      <c r="C25" s="58" t="s">
        <v>37</v>
      </c>
      <c r="D25" s="6">
        <v>538.31</v>
      </c>
      <c r="E25" s="6">
        <v>77.6</v>
      </c>
      <c r="F25" s="6">
        <v>108.83</v>
      </c>
      <c r="G25" s="7">
        <v>41.35</v>
      </c>
      <c r="H25" s="8">
        <v>82.15</v>
      </c>
      <c r="I25" s="6">
        <v>304.88</v>
      </c>
      <c r="J25" s="6">
        <v>2470.83</v>
      </c>
      <c r="K25" s="6">
        <v>4012.5</v>
      </c>
      <c r="L25" s="6">
        <v>4553.64</v>
      </c>
      <c r="M25" s="6">
        <v>3161.76</v>
      </c>
      <c r="N25" s="6">
        <v>65.68</v>
      </c>
      <c r="O25" s="6">
        <v>0</v>
      </c>
      <c r="P25" s="8">
        <v>36.35</v>
      </c>
      <c r="Q25" s="6">
        <v>66.98</v>
      </c>
      <c r="R25" s="6">
        <v>17.91</v>
      </c>
      <c r="S25" s="6">
        <v>28.62</v>
      </c>
      <c r="T25" s="6">
        <v>128.55</v>
      </c>
      <c r="U25" s="6">
        <v>231.1</v>
      </c>
      <c r="V25" s="6">
        <v>0</v>
      </c>
      <c r="W25" s="6">
        <v>116.28</v>
      </c>
      <c r="X25" s="6">
        <v>128.03</v>
      </c>
      <c r="Y25" s="6">
        <v>130.68</v>
      </c>
      <c r="Z25" s="6">
        <v>24.21</v>
      </c>
      <c r="AA25" s="7">
        <v>0</v>
      </c>
      <c r="AB25" s="8">
        <v>38.02</v>
      </c>
      <c r="AC25" s="6">
        <v>17.79</v>
      </c>
      <c r="AD25" s="6">
        <v>50.95</v>
      </c>
      <c r="AE25" s="6">
        <v>0</v>
      </c>
      <c r="AF25" s="6">
        <v>0</v>
      </c>
      <c r="AG25" s="6">
        <v>44.35</v>
      </c>
      <c r="AH25" s="6">
        <v>42.03</v>
      </c>
      <c r="AI25" s="6">
        <v>32.07</v>
      </c>
      <c r="AJ25" s="6">
        <v>0</v>
      </c>
      <c r="AK25" s="6">
        <v>0</v>
      </c>
      <c r="AL25" s="6">
        <v>40.86</v>
      </c>
      <c r="AM25" s="6">
        <v>0</v>
      </c>
      <c r="AN25" s="8">
        <v>5.57</v>
      </c>
      <c r="AO25" s="6">
        <v>49.14</v>
      </c>
      <c r="AP25" s="6">
        <v>0</v>
      </c>
      <c r="AQ25" s="6">
        <v>0</v>
      </c>
      <c r="AR25" s="6">
        <v>20.33</v>
      </c>
      <c r="AS25" s="6">
        <v>0</v>
      </c>
      <c r="AT25" s="8">
        <v>22.05</v>
      </c>
      <c r="AU25" s="6">
        <v>0</v>
      </c>
      <c r="AV25" s="6">
        <v>72.39</v>
      </c>
      <c r="AW25" s="6">
        <v>0</v>
      </c>
      <c r="AX25" s="6">
        <v>18.29</v>
      </c>
      <c r="AY25" s="6">
        <v>0</v>
      </c>
      <c r="AZ25" s="6">
        <v>0</v>
      </c>
      <c r="BA25" s="8">
        <v>37.41</v>
      </c>
      <c r="BB25" s="6">
        <v>0</v>
      </c>
      <c r="BC25" s="6">
        <v>0</v>
      </c>
      <c r="BD25" s="6">
        <v>14.57</v>
      </c>
      <c r="BE25" s="6">
        <v>0</v>
      </c>
      <c r="BF25" s="9">
        <v>0</v>
      </c>
      <c r="BG25" s="10">
        <v>0</v>
      </c>
      <c r="BH25" s="6">
        <v>14756.53</v>
      </c>
      <c r="BI25" s="11">
        <f t="shared" si="0"/>
        <v>16832.06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1:71" ht="15">
      <c r="A26" s="68"/>
      <c r="B26" s="41">
        <v>2</v>
      </c>
      <c r="C26" s="58" t="s">
        <v>38</v>
      </c>
      <c r="D26" s="6">
        <v>764.48</v>
      </c>
      <c r="E26" s="6">
        <v>292.48</v>
      </c>
      <c r="F26" s="6">
        <v>419.57</v>
      </c>
      <c r="G26" s="7">
        <v>104.08</v>
      </c>
      <c r="H26" s="8">
        <v>512.08</v>
      </c>
      <c r="I26" s="6">
        <v>654.84</v>
      </c>
      <c r="J26" s="6">
        <v>1133.97</v>
      </c>
      <c r="K26" s="6">
        <v>3847.9</v>
      </c>
      <c r="L26" s="6">
        <v>3124.71</v>
      </c>
      <c r="M26" s="6">
        <v>21185.83</v>
      </c>
      <c r="N26" s="6">
        <v>995.35</v>
      </c>
      <c r="O26" s="6">
        <v>0</v>
      </c>
      <c r="P26" s="8">
        <v>43.83</v>
      </c>
      <c r="Q26" s="6">
        <v>0</v>
      </c>
      <c r="R26" s="6">
        <v>45.1</v>
      </c>
      <c r="S26" s="6">
        <v>0</v>
      </c>
      <c r="T26" s="6">
        <v>343.5</v>
      </c>
      <c r="U26" s="6">
        <v>306.06</v>
      </c>
      <c r="V26" s="6">
        <v>0</v>
      </c>
      <c r="W26" s="6">
        <v>817.59</v>
      </c>
      <c r="X26" s="6">
        <v>1481.1</v>
      </c>
      <c r="Y26" s="6">
        <v>227.23</v>
      </c>
      <c r="Z26" s="6">
        <v>133.75</v>
      </c>
      <c r="AA26" s="7">
        <v>0</v>
      </c>
      <c r="AB26" s="8">
        <v>124.1</v>
      </c>
      <c r="AC26" s="6">
        <v>39.81</v>
      </c>
      <c r="AD26" s="6">
        <v>0</v>
      </c>
      <c r="AE26" s="6">
        <v>52.92</v>
      </c>
      <c r="AF26" s="6">
        <v>25.97</v>
      </c>
      <c r="AG26" s="6">
        <v>75.6</v>
      </c>
      <c r="AH26" s="6">
        <v>0</v>
      </c>
      <c r="AI26" s="6">
        <v>70.28</v>
      </c>
      <c r="AJ26" s="6">
        <v>16.79</v>
      </c>
      <c r="AK26" s="6">
        <v>13.93</v>
      </c>
      <c r="AL26" s="6">
        <v>168.47</v>
      </c>
      <c r="AM26" s="6">
        <v>0</v>
      </c>
      <c r="AN26" s="8">
        <v>0</v>
      </c>
      <c r="AO26" s="6">
        <v>25.97</v>
      </c>
      <c r="AP26" s="6">
        <v>0</v>
      </c>
      <c r="AQ26" s="6">
        <v>0</v>
      </c>
      <c r="AR26" s="6">
        <v>0</v>
      </c>
      <c r="AS26" s="6">
        <v>0</v>
      </c>
      <c r="AT26" s="8">
        <v>756.31</v>
      </c>
      <c r="AU26" s="6">
        <v>46.37</v>
      </c>
      <c r="AV26" s="6">
        <v>0</v>
      </c>
      <c r="AW26" s="6">
        <v>88.94</v>
      </c>
      <c r="AX26" s="6">
        <v>19.97</v>
      </c>
      <c r="AY26" s="6">
        <v>0</v>
      </c>
      <c r="AZ26" s="6">
        <v>10.75</v>
      </c>
      <c r="BA26" s="8">
        <v>122.01</v>
      </c>
      <c r="BB26" s="6">
        <v>95.95</v>
      </c>
      <c r="BC26" s="6">
        <v>0</v>
      </c>
      <c r="BD26" s="6">
        <v>0</v>
      </c>
      <c r="BE26" s="6">
        <v>0</v>
      </c>
      <c r="BF26" s="9">
        <v>145</v>
      </c>
      <c r="BG26" s="10">
        <v>0</v>
      </c>
      <c r="BH26" s="6">
        <v>36741.08</v>
      </c>
      <c r="BI26" s="11">
        <f t="shared" si="0"/>
        <v>38332.59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ht="15">
      <c r="A27" s="68"/>
      <c r="B27" s="38">
        <v>3</v>
      </c>
      <c r="C27" s="58" t="s">
        <v>39</v>
      </c>
      <c r="D27" s="6">
        <v>225.7</v>
      </c>
      <c r="E27" s="6">
        <v>142.97</v>
      </c>
      <c r="F27" s="6">
        <v>54.77</v>
      </c>
      <c r="G27" s="7">
        <v>11.83</v>
      </c>
      <c r="H27" s="8">
        <v>86.5</v>
      </c>
      <c r="I27" s="6">
        <v>90.65</v>
      </c>
      <c r="J27" s="6">
        <v>274.5</v>
      </c>
      <c r="K27" s="6">
        <v>516.21</v>
      </c>
      <c r="L27" s="6">
        <v>260.79</v>
      </c>
      <c r="M27" s="6">
        <v>1110.23</v>
      </c>
      <c r="N27" s="6">
        <v>5220.8</v>
      </c>
      <c r="O27" s="6">
        <v>0</v>
      </c>
      <c r="P27" s="8">
        <v>91.71</v>
      </c>
      <c r="Q27" s="6">
        <v>28.74</v>
      </c>
      <c r="R27" s="6">
        <v>52.27</v>
      </c>
      <c r="S27" s="6">
        <v>0</v>
      </c>
      <c r="T27" s="6">
        <v>110</v>
      </c>
      <c r="U27" s="6">
        <v>23.19</v>
      </c>
      <c r="V27" s="6">
        <v>0</v>
      </c>
      <c r="W27" s="6">
        <v>32.1</v>
      </c>
      <c r="X27" s="6">
        <v>46.32</v>
      </c>
      <c r="Y27" s="6">
        <v>19.96</v>
      </c>
      <c r="Z27" s="6">
        <v>1387.68</v>
      </c>
      <c r="AA27" s="7">
        <v>0</v>
      </c>
      <c r="AB27" s="8">
        <v>5.5</v>
      </c>
      <c r="AC27" s="6">
        <v>0</v>
      </c>
      <c r="AD27" s="6">
        <v>6.33</v>
      </c>
      <c r="AE27" s="6">
        <v>19.3</v>
      </c>
      <c r="AF27" s="6">
        <v>40.15</v>
      </c>
      <c r="AG27" s="6">
        <v>12.11</v>
      </c>
      <c r="AH27" s="6">
        <v>0</v>
      </c>
      <c r="AI27" s="6">
        <v>33.79</v>
      </c>
      <c r="AJ27" s="6">
        <v>0</v>
      </c>
      <c r="AK27" s="6">
        <v>0</v>
      </c>
      <c r="AL27" s="6">
        <v>70.83</v>
      </c>
      <c r="AM27" s="6">
        <v>0</v>
      </c>
      <c r="AN27" s="8">
        <v>0</v>
      </c>
      <c r="AO27" s="6">
        <v>0</v>
      </c>
      <c r="AP27" s="6">
        <v>0</v>
      </c>
      <c r="AQ27" s="6">
        <v>30.4</v>
      </c>
      <c r="AR27" s="6">
        <v>0</v>
      </c>
      <c r="AS27" s="6">
        <v>0</v>
      </c>
      <c r="AT27" s="8">
        <v>52.1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8">
        <v>53.73</v>
      </c>
      <c r="BB27" s="6">
        <v>88.63</v>
      </c>
      <c r="BC27" s="6">
        <v>0</v>
      </c>
      <c r="BD27" s="6">
        <v>0</v>
      </c>
      <c r="BE27" s="6">
        <v>0</v>
      </c>
      <c r="BF27" s="9">
        <v>17.5</v>
      </c>
      <c r="BG27" s="10">
        <v>0</v>
      </c>
      <c r="BH27" s="6">
        <v>8801.25</v>
      </c>
      <c r="BI27" s="11">
        <f t="shared" si="0"/>
        <v>10217.29</v>
      </c>
      <c r="BJ27" s="5"/>
      <c r="BK27" s="5"/>
      <c r="BL27" s="5"/>
      <c r="BM27" s="5"/>
      <c r="BN27" s="5"/>
      <c r="BO27" s="5"/>
      <c r="BP27" s="5"/>
      <c r="BQ27" s="5"/>
      <c r="BR27" s="5"/>
      <c r="BS27" s="5"/>
    </row>
    <row r="28" spans="1:71" ht="15.75" thickBot="1">
      <c r="A28" s="69"/>
      <c r="B28" s="48">
        <v>3</v>
      </c>
      <c r="C28" s="52" t="s">
        <v>40</v>
      </c>
      <c r="D28" s="12">
        <v>57.66</v>
      </c>
      <c r="E28" s="12">
        <v>31.7</v>
      </c>
      <c r="F28" s="12">
        <v>0</v>
      </c>
      <c r="G28" s="13">
        <v>17.95</v>
      </c>
      <c r="H28" s="14">
        <v>0</v>
      </c>
      <c r="I28" s="12">
        <v>0</v>
      </c>
      <c r="J28" s="12">
        <v>8.7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4">
        <v>0</v>
      </c>
      <c r="Q28" s="12">
        <v>16.56</v>
      </c>
      <c r="R28" s="12">
        <v>0</v>
      </c>
      <c r="S28" s="12">
        <v>0</v>
      </c>
      <c r="T28" s="12">
        <v>84.83</v>
      </c>
      <c r="U28" s="12">
        <v>13.39</v>
      </c>
      <c r="V28" s="12">
        <v>0</v>
      </c>
      <c r="W28" s="12">
        <v>0</v>
      </c>
      <c r="X28" s="12">
        <v>0</v>
      </c>
      <c r="Y28" s="12">
        <v>0</v>
      </c>
      <c r="Z28" s="12">
        <v>27.33</v>
      </c>
      <c r="AA28" s="13">
        <v>0</v>
      </c>
      <c r="AB28" s="14">
        <v>0</v>
      </c>
      <c r="AC28" s="12">
        <v>20.35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50.39</v>
      </c>
      <c r="AM28" s="12">
        <v>0</v>
      </c>
      <c r="AN28" s="14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4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4">
        <v>11.39</v>
      </c>
      <c r="BB28" s="12">
        <v>0</v>
      </c>
      <c r="BC28" s="12">
        <v>0</v>
      </c>
      <c r="BD28" s="12">
        <v>0</v>
      </c>
      <c r="BE28" s="12">
        <v>0</v>
      </c>
      <c r="BF28" s="15">
        <v>0</v>
      </c>
      <c r="BG28" s="16">
        <v>0</v>
      </c>
      <c r="BH28" s="12">
        <v>215.01</v>
      </c>
      <c r="BI28" s="17">
        <f t="shared" si="0"/>
        <v>340.24999999999994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ht="15">
      <c r="A29" s="73" t="s">
        <v>22</v>
      </c>
      <c r="B29" s="50">
        <v>0</v>
      </c>
      <c r="C29" s="51" t="s">
        <v>41</v>
      </c>
      <c r="D29" s="18">
        <v>2567.02</v>
      </c>
      <c r="E29" s="18">
        <v>1840.72</v>
      </c>
      <c r="F29" s="18">
        <v>640.13</v>
      </c>
      <c r="G29" s="19">
        <v>731.22</v>
      </c>
      <c r="H29" s="20">
        <v>2121.77</v>
      </c>
      <c r="I29" s="18">
        <v>1611.53</v>
      </c>
      <c r="J29" s="18">
        <v>672.73</v>
      </c>
      <c r="K29" s="18">
        <v>138.59</v>
      </c>
      <c r="L29" s="18">
        <v>40.3</v>
      </c>
      <c r="M29" s="18">
        <v>29.02</v>
      </c>
      <c r="N29" s="18">
        <v>39.24</v>
      </c>
      <c r="O29" s="18">
        <v>0</v>
      </c>
      <c r="P29" s="20">
        <v>2357.43</v>
      </c>
      <c r="Q29" s="18">
        <v>1282.71</v>
      </c>
      <c r="R29" s="18">
        <v>1384.51</v>
      </c>
      <c r="S29" s="18">
        <v>1134.16</v>
      </c>
      <c r="T29" s="18">
        <v>1191.68</v>
      </c>
      <c r="U29" s="18">
        <v>446.46</v>
      </c>
      <c r="V29" s="18">
        <v>167.18</v>
      </c>
      <c r="W29" s="18">
        <v>438.43</v>
      </c>
      <c r="X29" s="18">
        <v>41.34</v>
      </c>
      <c r="Y29" s="18">
        <v>274.8</v>
      </c>
      <c r="Z29" s="18">
        <v>118.38</v>
      </c>
      <c r="AA29" s="19">
        <v>0</v>
      </c>
      <c r="AB29" s="20">
        <v>1596.61</v>
      </c>
      <c r="AC29" s="18">
        <v>725.68</v>
      </c>
      <c r="AD29" s="18">
        <v>463.08</v>
      </c>
      <c r="AE29" s="18">
        <v>903.44</v>
      </c>
      <c r="AF29" s="18">
        <v>277</v>
      </c>
      <c r="AG29" s="18">
        <v>902.79</v>
      </c>
      <c r="AH29" s="18">
        <v>360.63</v>
      </c>
      <c r="AI29" s="18">
        <v>86.21</v>
      </c>
      <c r="AJ29" s="18">
        <v>30.44</v>
      </c>
      <c r="AK29" s="18">
        <v>85.4</v>
      </c>
      <c r="AL29" s="18">
        <v>82.83</v>
      </c>
      <c r="AM29" s="18">
        <v>0</v>
      </c>
      <c r="AN29" s="20">
        <v>155.21</v>
      </c>
      <c r="AO29" s="18">
        <v>388.26</v>
      </c>
      <c r="AP29" s="18">
        <v>13.78</v>
      </c>
      <c r="AQ29" s="18">
        <v>59.72</v>
      </c>
      <c r="AR29" s="18">
        <v>24.7</v>
      </c>
      <c r="AS29" s="18">
        <v>0</v>
      </c>
      <c r="AT29" s="20">
        <v>419.65</v>
      </c>
      <c r="AU29" s="18">
        <v>490.89</v>
      </c>
      <c r="AV29" s="18">
        <v>216.85</v>
      </c>
      <c r="AW29" s="18">
        <v>132.96</v>
      </c>
      <c r="AX29" s="18">
        <v>114</v>
      </c>
      <c r="AY29" s="18">
        <v>0</v>
      </c>
      <c r="AZ29" s="18">
        <v>0</v>
      </c>
      <c r="BA29" s="20">
        <v>515.59</v>
      </c>
      <c r="BB29" s="18">
        <v>293.7</v>
      </c>
      <c r="BC29" s="18">
        <v>68.88</v>
      </c>
      <c r="BD29" s="18">
        <v>17.32</v>
      </c>
      <c r="BE29" s="18">
        <v>0</v>
      </c>
      <c r="BF29" s="21">
        <v>20.15</v>
      </c>
      <c r="BG29" s="22">
        <v>0</v>
      </c>
      <c r="BH29" s="18">
        <v>29738.78</v>
      </c>
      <c r="BI29" s="23">
        <f t="shared" si="0"/>
        <v>27715.120000000006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ht="15">
      <c r="A30" s="68"/>
      <c r="B30" s="38">
        <v>0</v>
      </c>
      <c r="C30" s="58" t="s">
        <v>42</v>
      </c>
      <c r="D30" s="6">
        <v>1964.63</v>
      </c>
      <c r="E30" s="6">
        <v>1275.6</v>
      </c>
      <c r="F30" s="6">
        <v>260.76</v>
      </c>
      <c r="G30" s="7">
        <v>406.62</v>
      </c>
      <c r="H30" s="8">
        <v>1778.54</v>
      </c>
      <c r="I30" s="6">
        <v>2511.1</v>
      </c>
      <c r="J30" s="6">
        <v>1065.31</v>
      </c>
      <c r="K30" s="6">
        <v>317.57</v>
      </c>
      <c r="L30" s="6">
        <v>3.14</v>
      </c>
      <c r="M30" s="6">
        <v>125.01</v>
      </c>
      <c r="N30" s="6">
        <v>23.19</v>
      </c>
      <c r="O30" s="6">
        <v>0</v>
      </c>
      <c r="P30" s="8">
        <v>1542.44</v>
      </c>
      <c r="Q30" s="6">
        <v>1183.67</v>
      </c>
      <c r="R30" s="6">
        <v>1060.38</v>
      </c>
      <c r="S30" s="6">
        <v>391.24</v>
      </c>
      <c r="T30" s="6">
        <v>1056.26</v>
      </c>
      <c r="U30" s="6">
        <v>237.13</v>
      </c>
      <c r="V30" s="6">
        <v>10.64</v>
      </c>
      <c r="W30" s="6">
        <v>60.61</v>
      </c>
      <c r="X30" s="6">
        <v>76.44</v>
      </c>
      <c r="Y30" s="6">
        <v>57.48</v>
      </c>
      <c r="Z30" s="6">
        <v>105.01</v>
      </c>
      <c r="AA30" s="7">
        <v>0</v>
      </c>
      <c r="AB30" s="8">
        <v>357.15</v>
      </c>
      <c r="AC30" s="6">
        <v>56.63</v>
      </c>
      <c r="AD30" s="6">
        <v>95.21</v>
      </c>
      <c r="AE30" s="6">
        <v>383.98</v>
      </c>
      <c r="AF30" s="6">
        <v>155.81</v>
      </c>
      <c r="AG30" s="6">
        <v>309.59</v>
      </c>
      <c r="AH30" s="6">
        <v>128.72</v>
      </c>
      <c r="AI30" s="6">
        <v>26.79</v>
      </c>
      <c r="AJ30" s="6">
        <v>21.86</v>
      </c>
      <c r="AK30" s="6">
        <v>26.44</v>
      </c>
      <c r="AL30" s="6">
        <v>28.89</v>
      </c>
      <c r="AM30" s="6">
        <v>23.97</v>
      </c>
      <c r="AN30" s="8">
        <v>31.93</v>
      </c>
      <c r="AO30" s="6">
        <v>116.75</v>
      </c>
      <c r="AP30" s="6">
        <v>0</v>
      </c>
      <c r="AQ30" s="6">
        <v>0</v>
      </c>
      <c r="AR30" s="6">
        <v>23.38</v>
      </c>
      <c r="AS30" s="6">
        <v>0</v>
      </c>
      <c r="AT30" s="8">
        <v>213.81</v>
      </c>
      <c r="AU30" s="6">
        <v>197.23</v>
      </c>
      <c r="AV30" s="6">
        <v>143.02</v>
      </c>
      <c r="AW30" s="6">
        <v>142.4</v>
      </c>
      <c r="AX30" s="6">
        <v>18.29</v>
      </c>
      <c r="AY30" s="6">
        <v>0</v>
      </c>
      <c r="AZ30" s="6">
        <v>0</v>
      </c>
      <c r="BA30" s="8">
        <v>333.98</v>
      </c>
      <c r="BB30" s="6">
        <v>120.32</v>
      </c>
      <c r="BC30" s="6">
        <v>36.74</v>
      </c>
      <c r="BD30" s="6">
        <v>0</v>
      </c>
      <c r="BE30" s="6">
        <v>0</v>
      </c>
      <c r="BF30" s="9">
        <v>0</v>
      </c>
      <c r="BG30" s="10">
        <v>0</v>
      </c>
      <c r="BH30" s="6">
        <v>19418.54</v>
      </c>
      <c r="BI30" s="11">
        <f t="shared" si="0"/>
        <v>18505.660000000007</v>
      </c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71" ht="15">
      <c r="A31" s="68"/>
      <c r="B31" s="38">
        <v>0</v>
      </c>
      <c r="C31" s="58" t="s">
        <v>43</v>
      </c>
      <c r="D31" s="6">
        <v>1199.73</v>
      </c>
      <c r="E31" s="6">
        <v>797.94</v>
      </c>
      <c r="F31" s="6">
        <v>342.43</v>
      </c>
      <c r="G31" s="7">
        <v>497.28</v>
      </c>
      <c r="H31" s="8">
        <v>1198.1</v>
      </c>
      <c r="I31" s="6">
        <v>1300.17</v>
      </c>
      <c r="J31" s="6">
        <v>270.79</v>
      </c>
      <c r="K31" s="6">
        <v>180.07</v>
      </c>
      <c r="L31" s="6">
        <v>43.04</v>
      </c>
      <c r="M31" s="6">
        <v>14.71</v>
      </c>
      <c r="N31" s="6">
        <v>9.91</v>
      </c>
      <c r="O31" s="6">
        <v>0</v>
      </c>
      <c r="P31" s="8">
        <v>1907.84</v>
      </c>
      <c r="Q31" s="6">
        <v>1457.48</v>
      </c>
      <c r="R31" s="6">
        <v>1145.13</v>
      </c>
      <c r="S31" s="6">
        <v>696.04</v>
      </c>
      <c r="T31" s="6">
        <v>1222.52</v>
      </c>
      <c r="U31" s="6">
        <v>637.68</v>
      </c>
      <c r="V31" s="6">
        <v>34.07</v>
      </c>
      <c r="W31" s="6">
        <v>162.25</v>
      </c>
      <c r="X31" s="6">
        <v>0</v>
      </c>
      <c r="Y31" s="6">
        <v>71.88</v>
      </c>
      <c r="Z31" s="6">
        <v>0</v>
      </c>
      <c r="AA31" s="7">
        <v>0</v>
      </c>
      <c r="AB31" s="8">
        <v>379.3</v>
      </c>
      <c r="AC31" s="6">
        <v>114.74</v>
      </c>
      <c r="AD31" s="6">
        <v>159.64</v>
      </c>
      <c r="AE31" s="6">
        <v>285.76</v>
      </c>
      <c r="AF31" s="6">
        <v>86.01</v>
      </c>
      <c r="AG31" s="6">
        <v>373.94</v>
      </c>
      <c r="AH31" s="6">
        <v>186.51</v>
      </c>
      <c r="AI31" s="6">
        <v>42.06</v>
      </c>
      <c r="AJ31" s="6">
        <v>14.39</v>
      </c>
      <c r="AK31" s="6">
        <v>49.24</v>
      </c>
      <c r="AL31" s="6">
        <v>59.07</v>
      </c>
      <c r="AM31" s="6">
        <v>22.22</v>
      </c>
      <c r="AN31" s="8">
        <v>46.31</v>
      </c>
      <c r="AO31" s="6">
        <v>173.34</v>
      </c>
      <c r="AP31" s="6">
        <v>0</v>
      </c>
      <c r="AQ31" s="6">
        <v>21.01</v>
      </c>
      <c r="AR31" s="6">
        <v>0</v>
      </c>
      <c r="AS31" s="6">
        <v>0</v>
      </c>
      <c r="AT31" s="8">
        <v>218</v>
      </c>
      <c r="AU31" s="6">
        <v>65.3</v>
      </c>
      <c r="AV31" s="6">
        <v>54.15</v>
      </c>
      <c r="AW31" s="6">
        <v>61.48</v>
      </c>
      <c r="AX31" s="6">
        <v>0</v>
      </c>
      <c r="AY31" s="6">
        <v>0</v>
      </c>
      <c r="AZ31" s="6">
        <v>0</v>
      </c>
      <c r="BA31" s="8">
        <v>107.18</v>
      </c>
      <c r="BB31" s="6">
        <v>0</v>
      </c>
      <c r="BC31" s="6">
        <v>53.02</v>
      </c>
      <c r="BD31" s="6">
        <v>0</v>
      </c>
      <c r="BE31" s="6">
        <v>13.02</v>
      </c>
      <c r="BF31" s="9">
        <v>0</v>
      </c>
      <c r="BG31" s="10">
        <v>0</v>
      </c>
      <c r="BH31" s="6">
        <v>16356.59</v>
      </c>
      <c r="BI31" s="11">
        <f t="shared" si="0"/>
        <v>15774.749999999996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ht="15">
      <c r="A32" s="68"/>
      <c r="B32" s="38">
        <v>0</v>
      </c>
      <c r="C32" s="58" t="s">
        <v>44</v>
      </c>
      <c r="D32" s="6">
        <v>1673.41</v>
      </c>
      <c r="E32" s="6">
        <v>1123.07</v>
      </c>
      <c r="F32" s="6">
        <v>294.68</v>
      </c>
      <c r="G32" s="7">
        <v>372.56</v>
      </c>
      <c r="H32" s="8">
        <v>613.35</v>
      </c>
      <c r="I32" s="6">
        <v>856.72</v>
      </c>
      <c r="J32" s="6">
        <v>297.68</v>
      </c>
      <c r="K32" s="6">
        <v>145.85</v>
      </c>
      <c r="L32" s="6">
        <v>10.23</v>
      </c>
      <c r="M32" s="6">
        <v>2.71</v>
      </c>
      <c r="N32" s="6">
        <v>39.69</v>
      </c>
      <c r="O32" s="6">
        <v>0</v>
      </c>
      <c r="P32" s="8">
        <v>1228.36</v>
      </c>
      <c r="Q32" s="6">
        <v>399.51</v>
      </c>
      <c r="R32" s="6">
        <v>689.71</v>
      </c>
      <c r="S32" s="6">
        <v>2414.56</v>
      </c>
      <c r="T32" s="6">
        <v>467.58</v>
      </c>
      <c r="U32" s="6">
        <v>1339.64</v>
      </c>
      <c r="V32" s="6">
        <v>295.57</v>
      </c>
      <c r="W32" s="6">
        <v>409.61</v>
      </c>
      <c r="X32" s="6">
        <v>254.66</v>
      </c>
      <c r="Y32" s="6">
        <v>244.35</v>
      </c>
      <c r="Z32" s="6">
        <v>152.72</v>
      </c>
      <c r="AA32" s="7">
        <v>0</v>
      </c>
      <c r="AB32" s="8">
        <v>1792.45</v>
      </c>
      <c r="AC32" s="6">
        <v>843.58</v>
      </c>
      <c r="AD32" s="6">
        <v>694.38</v>
      </c>
      <c r="AE32" s="6">
        <v>1180.46</v>
      </c>
      <c r="AF32" s="6">
        <v>155</v>
      </c>
      <c r="AG32" s="6">
        <v>1620.79</v>
      </c>
      <c r="AH32" s="6">
        <v>643.6</v>
      </c>
      <c r="AI32" s="6">
        <v>396.03</v>
      </c>
      <c r="AJ32" s="6">
        <v>44.46</v>
      </c>
      <c r="AK32" s="6">
        <v>52.09</v>
      </c>
      <c r="AL32" s="6">
        <v>79.7</v>
      </c>
      <c r="AM32" s="6">
        <v>14.5</v>
      </c>
      <c r="AN32" s="8">
        <v>208.25</v>
      </c>
      <c r="AO32" s="6">
        <v>260.81</v>
      </c>
      <c r="AP32" s="6">
        <v>23.97</v>
      </c>
      <c r="AQ32" s="6">
        <v>42.09</v>
      </c>
      <c r="AR32" s="6">
        <v>14.71</v>
      </c>
      <c r="AS32" s="6">
        <v>0</v>
      </c>
      <c r="AT32" s="8">
        <v>335.65</v>
      </c>
      <c r="AU32" s="6">
        <v>255.58</v>
      </c>
      <c r="AV32" s="6">
        <v>108.78</v>
      </c>
      <c r="AW32" s="6">
        <v>151.81</v>
      </c>
      <c r="AX32" s="6">
        <v>45.14</v>
      </c>
      <c r="AY32" s="6">
        <v>0</v>
      </c>
      <c r="AZ32" s="6">
        <v>0</v>
      </c>
      <c r="BA32" s="8">
        <v>454.45</v>
      </c>
      <c r="BB32" s="6">
        <v>151.49</v>
      </c>
      <c r="BC32" s="6">
        <v>101.02</v>
      </c>
      <c r="BD32" s="6">
        <v>0</v>
      </c>
      <c r="BE32" s="6">
        <v>26.48</v>
      </c>
      <c r="BF32" s="9">
        <v>19.9</v>
      </c>
      <c r="BG32" s="10">
        <v>0</v>
      </c>
      <c r="BH32" s="6">
        <v>21432.64</v>
      </c>
      <c r="BI32" s="11">
        <f t="shared" si="0"/>
        <v>23043.390000000007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ht="15">
      <c r="A33" s="68"/>
      <c r="B33" s="38">
        <v>1</v>
      </c>
      <c r="C33" s="58" t="s">
        <v>45</v>
      </c>
      <c r="D33" s="6">
        <v>1369.85</v>
      </c>
      <c r="E33" s="6">
        <v>469.22</v>
      </c>
      <c r="F33" s="6">
        <v>283.77</v>
      </c>
      <c r="G33" s="7">
        <v>186.34</v>
      </c>
      <c r="H33" s="8">
        <v>1464.83</v>
      </c>
      <c r="I33" s="6">
        <v>1457.32</v>
      </c>
      <c r="J33" s="6">
        <v>1319.11</v>
      </c>
      <c r="K33" s="6">
        <v>1984.65</v>
      </c>
      <c r="L33" s="6">
        <v>90.23</v>
      </c>
      <c r="M33" s="6">
        <v>201.3</v>
      </c>
      <c r="N33" s="6">
        <v>46.33</v>
      </c>
      <c r="O33" s="6">
        <v>0</v>
      </c>
      <c r="P33" s="8">
        <v>1339.99</v>
      </c>
      <c r="Q33" s="6">
        <v>1105.9</v>
      </c>
      <c r="R33" s="6">
        <v>2247.86</v>
      </c>
      <c r="S33" s="6">
        <v>923.18</v>
      </c>
      <c r="T33" s="6">
        <v>22103.19</v>
      </c>
      <c r="U33" s="6">
        <v>6918.57</v>
      </c>
      <c r="V33" s="6">
        <v>314</v>
      </c>
      <c r="W33" s="6">
        <v>491.29</v>
      </c>
      <c r="X33" s="6">
        <v>358.36</v>
      </c>
      <c r="Y33" s="6">
        <v>358.45</v>
      </c>
      <c r="Z33" s="6">
        <v>135.85</v>
      </c>
      <c r="AA33" s="7">
        <v>17.49</v>
      </c>
      <c r="AB33" s="8">
        <v>205.34</v>
      </c>
      <c r="AC33" s="6">
        <v>66.52</v>
      </c>
      <c r="AD33" s="6">
        <v>88.01</v>
      </c>
      <c r="AE33" s="6">
        <v>128.66</v>
      </c>
      <c r="AF33" s="6">
        <v>92.74</v>
      </c>
      <c r="AG33" s="6">
        <v>587.93</v>
      </c>
      <c r="AH33" s="6">
        <v>238.8</v>
      </c>
      <c r="AI33" s="6">
        <v>417.71</v>
      </c>
      <c r="AJ33" s="6">
        <v>0</v>
      </c>
      <c r="AK33" s="6">
        <v>42.27</v>
      </c>
      <c r="AL33" s="6">
        <v>177.35</v>
      </c>
      <c r="AM33" s="6">
        <v>29.21</v>
      </c>
      <c r="AN33" s="8">
        <v>30.58</v>
      </c>
      <c r="AO33" s="6">
        <v>205.63</v>
      </c>
      <c r="AP33" s="6">
        <v>0</v>
      </c>
      <c r="AQ33" s="6">
        <v>0</v>
      </c>
      <c r="AR33" s="6">
        <v>40.09</v>
      </c>
      <c r="AS33" s="6">
        <v>0</v>
      </c>
      <c r="AT33" s="8">
        <v>118.88</v>
      </c>
      <c r="AU33" s="6">
        <v>63.97</v>
      </c>
      <c r="AV33" s="6">
        <v>50.58</v>
      </c>
      <c r="AW33" s="6">
        <v>178.29</v>
      </c>
      <c r="AX33" s="6">
        <v>21.68</v>
      </c>
      <c r="AY33" s="6">
        <v>15.78</v>
      </c>
      <c r="AZ33" s="6">
        <v>12.72</v>
      </c>
      <c r="BA33" s="8">
        <v>139.09</v>
      </c>
      <c r="BB33" s="6">
        <v>38.66</v>
      </c>
      <c r="BC33" s="6">
        <v>53.79</v>
      </c>
      <c r="BD33" s="6">
        <v>31.89</v>
      </c>
      <c r="BE33" s="6">
        <v>0</v>
      </c>
      <c r="BF33" s="9">
        <v>62.77</v>
      </c>
      <c r="BG33" s="10">
        <v>0</v>
      </c>
      <c r="BH33" s="6">
        <v>49017.68</v>
      </c>
      <c r="BI33" s="11">
        <f t="shared" si="0"/>
        <v>48326.01999999998</v>
      </c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 ht="15">
      <c r="A34" s="68"/>
      <c r="B34" s="38">
        <v>1</v>
      </c>
      <c r="C34" s="58" t="s">
        <v>46</v>
      </c>
      <c r="D34" s="6">
        <v>1446.8</v>
      </c>
      <c r="E34" s="6">
        <v>878.17</v>
      </c>
      <c r="F34" s="6">
        <v>238.11</v>
      </c>
      <c r="G34" s="7">
        <v>403.19</v>
      </c>
      <c r="H34" s="8">
        <v>810.95</v>
      </c>
      <c r="I34" s="6">
        <v>372.29</v>
      </c>
      <c r="J34" s="6">
        <v>177.91</v>
      </c>
      <c r="K34" s="6">
        <v>457.91</v>
      </c>
      <c r="L34" s="6">
        <v>107.76</v>
      </c>
      <c r="M34" s="6">
        <v>117.24</v>
      </c>
      <c r="N34" s="6">
        <v>0</v>
      </c>
      <c r="O34" s="6">
        <v>21.16</v>
      </c>
      <c r="P34" s="8">
        <v>519.6</v>
      </c>
      <c r="Q34" s="6">
        <v>317.08</v>
      </c>
      <c r="R34" s="6">
        <v>826.09</v>
      </c>
      <c r="S34" s="6">
        <v>1918.63</v>
      </c>
      <c r="T34" s="6">
        <v>7204.76</v>
      </c>
      <c r="U34" s="6">
        <v>10299.87</v>
      </c>
      <c r="V34" s="6">
        <v>643.2</v>
      </c>
      <c r="W34" s="6">
        <v>719.02</v>
      </c>
      <c r="X34" s="6">
        <v>79.52</v>
      </c>
      <c r="Y34" s="6">
        <v>310.74</v>
      </c>
      <c r="Z34" s="6">
        <v>76.52</v>
      </c>
      <c r="AA34" s="7">
        <v>0</v>
      </c>
      <c r="AB34" s="8">
        <v>877.87</v>
      </c>
      <c r="AC34" s="6">
        <v>286.42</v>
      </c>
      <c r="AD34" s="6">
        <v>333.8</v>
      </c>
      <c r="AE34" s="6">
        <v>481.36</v>
      </c>
      <c r="AF34" s="6">
        <v>244.73</v>
      </c>
      <c r="AG34" s="6">
        <v>2008.66</v>
      </c>
      <c r="AH34" s="6">
        <v>667.43</v>
      </c>
      <c r="AI34" s="6">
        <v>1997.7</v>
      </c>
      <c r="AJ34" s="6">
        <v>158.85</v>
      </c>
      <c r="AK34" s="6">
        <v>113.32</v>
      </c>
      <c r="AL34" s="6">
        <v>245.24</v>
      </c>
      <c r="AM34" s="6">
        <v>12.2</v>
      </c>
      <c r="AN34" s="8">
        <v>77.79</v>
      </c>
      <c r="AO34" s="6">
        <v>1965.87</v>
      </c>
      <c r="AP34" s="6">
        <v>293.86</v>
      </c>
      <c r="AQ34" s="6">
        <v>0</v>
      </c>
      <c r="AR34" s="6">
        <v>31.59</v>
      </c>
      <c r="AS34" s="6">
        <v>0</v>
      </c>
      <c r="AT34" s="8">
        <v>222.41</v>
      </c>
      <c r="AU34" s="6">
        <v>142.22</v>
      </c>
      <c r="AV34" s="6">
        <v>29.54</v>
      </c>
      <c r="AW34" s="6">
        <v>73.1</v>
      </c>
      <c r="AX34" s="6">
        <v>50</v>
      </c>
      <c r="AY34" s="6">
        <v>0</v>
      </c>
      <c r="AZ34" s="6">
        <v>0</v>
      </c>
      <c r="BA34" s="8">
        <v>226.49</v>
      </c>
      <c r="BB34" s="6">
        <v>71.84</v>
      </c>
      <c r="BC34" s="6">
        <v>35.76</v>
      </c>
      <c r="BD34" s="6">
        <v>16.52</v>
      </c>
      <c r="BE34" s="6">
        <v>13.02</v>
      </c>
      <c r="BF34" s="9">
        <v>34.7</v>
      </c>
      <c r="BG34" s="10">
        <v>0</v>
      </c>
      <c r="BH34" s="6">
        <v>41921.64</v>
      </c>
      <c r="BI34" s="11">
        <f t="shared" si="0"/>
        <v>38658.80999999998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ht="15">
      <c r="A35" s="68"/>
      <c r="B35" s="38">
        <v>1</v>
      </c>
      <c r="C35" s="58" t="s">
        <v>47</v>
      </c>
      <c r="D35" s="6">
        <v>527.31</v>
      </c>
      <c r="E35" s="6">
        <v>345.5</v>
      </c>
      <c r="F35" s="6">
        <v>190.79</v>
      </c>
      <c r="G35" s="7">
        <v>166.87</v>
      </c>
      <c r="H35" s="8">
        <v>70.3</v>
      </c>
      <c r="I35" s="6">
        <v>72.39</v>
      </c>
      <c r="J35" s="6">
        <v>115.94</v>
      </c>
      <c r="K35" s="6">
        <v>65.47</v>
      </c>
      <c r="L35" s="6">
        <v>0</v>
      </c>
      <c r="M35" s="6">
        <v>83.85</v>
      </c>
      <c r="N35" s="6">
        <v>0</v>
      </c>
      <c r="O35" s="6">
        <v>0</v>
      </c>
      <c r="P35" s="8">
        <v>137.92</v>
      </c>
      <c r="Q35" s="6">
        <v>0</v>
      </c>
      <c r="R35" s="6">
        <v>84.16</v>
      </c>
      <c r="S35" s="6">
        <v>297.34</v>
      </c>
      <c r="T35" s="6">
        <v>337.05</v>
      </c>
      <c r="U35" s="6">
        <v>749.27</v>
      </c>
      <c r="V35" s="6">
        <v>5275.89</v>
      </c>
      <c r="W35" s="6">
        <v>1252.01</v>
      </c>
      <c r="X35" s="6">
        <v>9.2</v>
      </c>
      <c r="Y35" s="6">
        <v>255.65</v>
      </c>
      <c r="Z35" s="6">
        <v>65.91</v>
      </c>
      <c r="AA35" s="7">
        <v>0</v>
      </c>
      <c r="AB35" s="8">
        <v>116.28</v>
      </c>
      <c r="AC35" s="6">
        <v>49.13</v>
      </c>
      <c r="AD35" s="6">
        <v>0</v>
      </c>
      <c r="AE35" s="6">
        <v>80.63</v>
      </c>
      <c r="AF35" s="6">
        <v>56.26</v>
      </c>
      <c r="AG35" s="6">
        <v>157.16</v>
      </c>
      <c r="AH35" s="6">
        <v>67.71</v>
      </c>
      <c r="AI35" s="6">
        <v>4763.67</v>
      </c>
      <c r="AJ35" s="6">
        <v>181.33</v>
      </c>
      <c r="AK35" s="6">
        <v>135.95</v>
      </c>
      <c r="AL35" s="6">
        <v>100.62</v>
      </c>
      <c r="AM35" s="6">
        <v>24.12</v>
      </c>
      <c r="AN35" s="8">
        <v>0</v>
      </c>
      <c r="AO35" s="6">
        <v>458.16</v>
      </c>
      <c r="AP35" s="6">
        <v>0</v>
      </c>
      <c r="AQ35" s="6">
        <v>0</v>
      </c>
      <c r="AR35" s="6">
        <v>25.71</v>
      </c>
      <c r="AS35" s="6">
        <v>0</v>
      </c>
      <c r="AT35" s="8">
        <v>78.15</v>
      </c>
      <c r="AU35" s="6">
        <v>0</v>
      </c>
      <c r="AV35" s="6">
        <v>17.5</v>
      </c>
      <c r="AW35" s="6">
        <v>37.08</v>
      </c>
      <c r="AX35" s="6">
        <v>0</v>
      </c>
      <c r="AY35" s="6">
        <v>0</v>
      </c>
      <c r="AZ35" s="6">
        <v>0</v>
      </c>
      <c r="BA35" s="8">
        <v>68.43</v>
      </c>
      <c r="BB35" s="6">
        <v>17.5</v>
      </c>
      <c r="BC35" s="6">
        <v>0</v>
      </c>
      <c r="BD35" s="6">
        <v>0</v>
      </c>
      <c r="BE35" s="6">
        <v>0</v>
      </c>
      <c r="BF35" s="9">
        <v>12.86</v>
      </c>
      <c r="BG35" s="10">
        <v>0</v>
      </c>
      <c r="BH35" s="6">
        <v>16289.95</v>
      </c>
      <c r="BI35" s="11">
        <f t="shared" si="0"/>
        <v>16551.070000000003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</row>
    <row r="36" spans="1:71" ht="15">
      <c r="A36" s="68"/>
      <c r="B36" s="38">
        <v>2</v>
      </c>
      <c r="C36" s="58" t="s">
        <v>48</v>
      </c>
      <c r="D36" s="6">
        <v>833.5</v>
      </c>
      <c r="E36" s="6">
        <v>417.65</v>
      </c>
      <c r="F36" s="6">
        <v>107.88</v>
      </c>
      <c r="G36" s="7">
        <v>120.84</v>
      </c>
      <c r="H36" s="8">
        <v>521.68</v>
      </c>
      <c r="I36" s="6">
        <v>127.31</v>
      </c>
      <c r="J36" s="6">
        <v>390.82</v>
      </c>
      <c r="K36" s="6">
        <v>144.01</v>
      </c>
      <c r="L36" s="6">
        <v>111.29</v>
      </c>
      <c r="M36" s="6">
        <v>673.35</v>
      </c>
      <c r="N36" s="6">
        <v>126.62</v>
      </c>
      <c r="O36" s="6">
        <v>19.92</v>
      </c>
      <c r="P36" s="8">
        <v>293.13</v>
      </c>
      <c r="Q36" s="6">
        <v>121.17</v>
      </c>
      <c r="R36" s="6">
        <v>448.87</v>
      </c>
      <c r="S36" s="6">
        <v>291.3</v>
      </c>
      <c r="T36" s="6">
        <v>591.55</v>
      </c>
      <c r="U36" s="6">
        <v>1101.08</v>
      </c>
      <c r="V36" s="6">
        <v>2026.32</v>
      </c>
      <c r="W36" s="6">
        <v>20111.82</v>
      </c>
      <c r="X36" s="6">
        <v>5915.05</v>
      </c>
      <c r="Y36" s="6">
        <v>4474.34</v>
      </c>
      <c r="Z36" s="6">
        <v>587.24</v>
      </c>
      <c r="AA36" s="7">
        <v>17.49</v>
      </c>
      <c r="AB36" s="8">
        <v>137.79</v>
      </c>
      <c r="AC36" s="6">
        <v>76.73</v>
      </c>
      <c r="AD36" s="6">
        <v>0</v>
      </c>
      <c r="AE36" s="6">
        <v>14.46</v>
      </c>
      <c r="AF36" s="6">
        <v>35.35</v>
      </c>
      <c r="AG36" s="6">
        <v>61.68</v>
      </c>
      <c r="AH36" s="6">
        <v>59.56</v>
      </c>
      <c r="AI36" s="6">
        <v>1574.67</v>
      </c>
      <c r="AJ36" s="6">
        <v>454.91</v>
      </c>
      <c r="AK36" s="6">
        <v>15.58</v>
      </c>
      <c r="AL36" s="6">
        <v>682.13</v>
      </c>
      <c r="AM36" s="6">
        <v>32.1</v>
      </c>
      <c r="AN36" s="8">
        <v>0</v>
      </c>
      <c r="AO36" s="6">
        <v>247.07</v>
      </c>
      <c r="AP36" s="6">
        <v>0</v>
      </c>
      <c r="AQ36" s="6">
        <v>0</v>
      </c>
      <c r="AR36" s="6">
        <v>0</v>
      </c>
      <c r="AS36" s="6">
        <v>0</v>
      </c>
      <c r="AT36" s="8">
        <v>102.69</v>
      </c>
      <c r="AU36" s="6">
        <v>14.23</v>
      </c>
      <c r="AV36" s="6">
        <v>22.08</v>
      </c>
      <c r="AW36" s="6">
        <v>79</v>
      </c>
      <c r="AX36" s="6">
        <v>54.3</v>
      </c>
      <c r="AY36" s="6">
        <v>0</v>
      </c>
      <c r="AZ36" s="6">
        <v>0</v>
      </c>
      <c r="BA36" s="8">
        <v>66.9</v>
      </c>
      <c r="BB36" s="6">
        <v>71.66</v>
      </c>
      <c r="BC36" s="6">
        <v>63.78</v>
      </c>
      <c r="BD36" s="6">
        <v>33.51</v>
      </c>
      <c r="BE36" s="6">
        <v>51.15</v>
      </c>
      <c r="BF36" s="9">
        <v>21.75</v>
      </c>
      <c r="BG36" s="10">
        <v>0</v>
      </c>
      <c r="BH36" s="6">
        <v>52293.84</v>
      </c>
      <c r="BI36" s="11">
        <f t="shared" si="0"/>
        <v>43547.31000000001</v>
      </c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ht="15">
      <c r="A37" s="68"/>
      <c r="B37" s="38">
        <v>2</v>
      </c>
      <c r="C37" s="58" t="s">
        <v>49</v>
      </c>
      <c r="D37" s="6">
        <v>731</v>
      </c>
      <c r="E37" s="6">
        <v>341.47</v>
      </c>
      <c r="F37" s="6">
        <v>182.68</v>
      </c>
      <c r="G37" s="7">
        <v>102.98</v>
      </c>
      <c r="H37" s="8">
        <v>181.68</v>
      </c>
      <c r="I37" s="6">
        <v>350.35</v>
      </c>
      <c r="J37" s="6">
        <v>1166.06</v>
      </c>
      <c r="K37" s="6">
        <v>993.5</v>
      </c>
      <c r="L37" s="6">
        <v>20.43</v>
      </c>
      <c r="M37" s="6">
        <v>2184.21</v>
      </c>
      <c r="N37" s="6">
        <v>14.47</v>
      </c>
      <c r="O37" s="6">
        <v>0</v>
      </c>
      <c r="P37" s="8">
        <v>133.34</v>
      </c>
      <c r="Q37" s="6">
        <v>57.83</v>
      </c>
      <c r="R37" s="6">
        <v>103.28</v>
      </c>
      <c r="S37" s="6">
        <v>41.98</v>
      </c>
      <c r="T37" s="6">
        <v>332.04</v>
      </c>
      <c r="U37" s="6">
        <v>117.87</v>
      </c>
      <c r="V37" s="6">
        <v>118.94</v>
      </c>
      <c r="W37" s="6">
        <v>12204.02</v>
      </c>
      <c r="X37" s="6">
        <v>14691.83</v>
      </c>
      <c r="Y37" s="6">
        <v>2593.6</v>
      </c>
      <c r="Z37" s="6">
        <v>1324.46</v>
      </c>
      <c r="AA37" s="7">
        <v>25.64</v>
      </c>
      <c r="AB37" s="8">
        <v>100.7</v>
      </c>
      <c r="AC37" s="6">
        <v>41.1</v>
      </c>
      <c r="AD37" s="6">
        <v>0</v>
      </c>
      <c r="AE37" s="6">
        <v>0</v>
      </c>
      <c r="AF37" s="6">
        <v>22.03</v>
      </c>
      <c r="AG37" s="6">
        <v>90.43</v>
      </c>
      <c r="AH37" s="6">
        <v>0</v>
      </c>
      <c r="AI37" s="6">
        <v>379.52</v>
      </c>
      <c r="AJ37" s="6">
        <v>14.5</v>
      </c>
      <c r="AK37" s="6">
        <v>13.7</v>
      </c>
      <c r="AL37" s="6">
        <v>151.81</v>
      </c>
      <c r="AM37" s="6">
        <v>14.56</v>
      </c>
      <c r="AN37" s="8">
        <v>0</v>
      </c>
      <c r="AO37" s="6">
        <v>52.47</v>
      </c>
      <c r="AP37" s="6">
        <v>0</v>
      </c>
      <c r="AQ37" s="6">
        <v>16.9</v>
      </c>
      <c r="AR37" s="6">
        <v>0</v>
      </c>
      <c r="AS37" s="6">
        <v>16.9</v>
      </c>
      <c r="AT37" s="8">
        <v>202.73</v>
      </c>
      <c r="AU37" s="6">
        <v>19.22</v>
      </c>
      <c r="AV37" s="6">
        <v>48.61</v>
      </c>
      <c r="AW37" s="6">
        <v>49.16</v>
      </c>
      <c r="AX37" s="6">
        <v>21.68</v>
      </c>
      <c r="AY37" s="6">
        <v>0</v>
      </c>
      <c r="AZ37" s="6">
        <v>0</v>
      </c>
      <c r="BA37" s="8">
        <v>133.23</v>
      </c>
      <c r="BB37" s="6">
        <v>18.53</v>
      </c>
      <c r="BC37" s="6">
        <v>0</v>
      </c>
      <c r="BD37" s="6">
        <v>19.97</v>
      </c>
      <c r="BE37" s="6">
        <v>22.67</v>
      </c>
      <c r="BF37" s="9">
        <v>43.25</v>
      </c>
      <c r="BG37" s="10">
        <v>0</v>
      </c>
      <c r="BH37" s="6">
        <v>31929.44</v>
      </c>
      <c r="BI37" s="11">
        <f t="shared" si="0"/>
        <v>39507.329999999994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ht="15">
      <c r="A38" s="68"/>
      <c r="B38" s="38">
        <v>2</v>
      </c>
      <c r="C38" s="58" t="s">
        <v>50</v>
      </c>
      <c r="D38" s="6">
        <v>446.52</v>
      </c>
      <c r="E38" s="6">
        <v>127.15</v>
      </c>
      <c r="F38" s="6">
        <v>64.89</v>
      </c>
      <c r="G38" s="7">
        <v>31.75</v>
      </c>
      <c r="H38" s="8">
        <v>209.75</v>
      </c>
      <c r="I38" s="6">
        <v>62.54</v>
      </c>
      <c r="J38" s="6">
        <v>67.56</v>
      </c>
      <c r="K38" s="6">
        <v>107.86</v>
      </c>
      <c r="L38" s="6">
        <v>0</v>
      </c>
      <c r="M38" s="6">
        <v>312.17</v>
      </c>
      <c r="N38" s="6">
        <v>50.51</v>
      </c>
      <c r="O38" s="6">
        <v>0</v>
      </c>
      <c r="P38" s="8">
        <v>75.88</v>
      </c>
      <c r="Q38" s="6">
        <v>21.77</v>
      </c>
      <c r="R38" s="6">
        <v>48.7</v>
      </c>
      <c r="S38" s="6">
        <v>137.04</v>
      </c>
      <c r="T38" s="6">
        <v>353.55</v>
      </c>
      <c r="U38" s="6">
        <v>306.68</v>
      </c>
      <c r="V38" s="6">
        <v>210.08</v>
      </c>
      <c r="W38" s="6">
        <v>6707.83</v>
      </c>
      <c r="X38" s="6">
        <v>1704.55</v>
      </c>
      <c r="Y38" s="6">
        <v>6127.64</v>
      </c>
      <c r="Z38" s="6">
        <v>269.69</v>
      </c>
      <c r="AA38" s="7">
        <v>11.83</v>
      </c>
      <c r="AB38" s="8">
        <v>92.79</v>
      </c>
      <c r="AC38" s="6">
        <v>42.1</v>
      </c>
      <c r="AD38" s="6">
        <v>0</v>
      </c>
      <c r="AE38" s="6">
        <v>20.58</v>
      </c>
      <c r="AF38" s="6">
        <v>88.35</v>
      </c>
      <c r="AG38" s="6">
        <v>116.37</v>
      </c>
      <c r="AH38" s="6">
        <v>44.96</v>
      </c>
      <c r="AI38" s="6">
        <v>188.78</v>
      </c>
      <c r="AJ38" s="6">
        <v>16.21</v>
      </c>
      <c r="AK38" s="6">
        <v>0</v>
      </c>
      <c r="AL38" s="6">
        <v>448.82</v>
      </c>
      <c r="AM38" s="6">
        <v>0</v>
      </c>
      <c r="AN38" s="8">
        <v>0</v>
      </c>
      <c r="AO38" s="6">
        <v>73.28</v>
      </c>
      <c r="AP38" s="6">
        <v>0</v>
      </c>
      <c r="AQ38" s="6">
        <v>16.72</v>
      </c>
      <c r="AR38" s="6">
        <v>0</v>
      </c>
      <c r="AS38" s="6">
        <v>0</v>
      </c>
      <c r="AT38" s="8">
        <v>53.05</v>
      </c>
      <c r="AU38" s="6">
        <v>0</v>
      </c>
      <c r="AV38" s="6">
        <v>0</v>
      </c>
      <c r="AW38" s="6">
        <v>17.53</v>
      </c>
      <c r="AX38" s="6">
        <v>0</v>
      </c>
      <c r="AY38" s="6">
        <v>0</v>
      </c>
      <c r="AZ38" s="6">
        <v>0</v>
      </c>
      <c r="BA38" s="8">
        <v>37.82</v>
      </c>
      <c r="BB38" s="6">
        <v>87.41</v>
      </c>
      <c r="BC38" s="6">
        <v>43.37</v>
      </c>
      <c r="BD38" s="6">
        <v>21.75</v>
      </c>
      <c r="BE38" s="6">
        <v>0</v>
      </c>
      <c r="BF38" s="9">
        <v>0</v>
      </c>
      <c r="BG38" s="10">
        <v>0</v>
      </c>
      <c r="BH38" s="6">
        <v>19326.8</v>
      </c>
      <c r="BI38" s="11">
        <f t="shared" si="0"/>
        <v>18865.82999999999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</row>
    <row r="39" spans="1:71" ht="15">
      <c r="A39" s="68"/>
      <c r="B39" s="38">
        <v>3</v>
      </c>
      <c r="C39" s="58" t="s">
        <v>51</v>
      </c>
      <c r="D39" s="6">
        <v>515.63</v>
      </c>
      <c r="E39" s="6">
        <v>179.8</v>
      </c>
      <c r="F39" s="6">
        <v>86.21</v>
      </c>
      <c r="G39" s="7">
        <v>102.36</v>
      </c>
      <c r="H39" s="8">
        <v>273.47</v>
      </c>
      <c r="I39" s="6">
        <v>178.62</v>
      </c>
      <c r="J39" s="6">
        <v>332.82</v>
      </c>
      <c r="K39" s="6">
        <v>212.31</v>
      </c>
      <c r="L39" s="6">
        <v>17.05</v>
      </c>
      <c r="M39" s="6">
        <v>19.27</v>
      </c>
      <c r="N39" s="6">
        <v>1348.49</v>
      </c>
      <c r="O39" s="6">
        <v>0</v>
      </c>
      <c r="P39" s="8">
        <v>21.77</v>
      </c>
      <c r="Q39" s="6">
        <v>83.84</v>
      </c>
      <c r="R39" s="6">
        <v>21.77</v>
      </c>
      <c r="S39" s="6">
        <v>82.83</v>
      </c>
      <c r="T39" s="6">
        <v>91.08</v>
      </c>
      <c r="U39" s="6">
        <v>248.94</v>
      </c>
      <c r="V39" s="6">
        <v>108.53</v>
      </c>
      <c r="W39" s="6">
        <v>990.64</v>
      </c>
      <c r="X39" s="6">
        <v>1304.06</v>
      </c>
      <c r="Y39" s="6">
        <v>1212.65</v>
      </c>
      <c r="Z39" s="6">
        <v>13753.37</v>
      </c>
      <c r="AA39" s="7">
        <v>0</v>
      </c>
      <c r="AB39" s="8">
        <v>18.55</v>
      </c>
      <c r="AC39" s="6">
        <v>22.08</v>
      </c>
      <c r="AD39" s="6">
        <v>21.13</v>
      </c>
      <c r="AE39" s="6">
        <v>0</v>
      </c>
      <c r="AF39" s="6">
        <v>0</v>
      </c>
      <c r="AG39" s="6">
        <v>50.39</v>
      </c>
      <c r="AH39" s="6">
        <v>71.03</v>
      </c>
      <c r="AI39" s="6">
        <v>25.84</v>
      </c>
      <c r="AJ39" s="6">
        <v>121.43</v>
      </c>
      <c r="AK39" s="6">
        <v>121.43</v>
      </c>
      <c r="AL39" s="6">
        <v>521.88</v>
      </c>
      <c r="AM39" s="6">
        <v>0</v>
      </c>
      <c r="AN39" s="8">
        <v>0</v>
      </c>
      <c r="AO39" s="6">
        <v>55.76</v>
      </c>
      <c r="AP39" s="6">
        <v>17.49</v>
      </c>
      <c r="AQ39" s="6">
        <v>0</v>
      </c>
      <c r="AR39" s="6">
        <v>0</v>
      </c>
      <c r="AS39" s="6">
        <v>0</v>
      </c>
      <c r="AT39" s="8">
        <v>99.46</v>
      </c>
      <c r="AU39" s="6">
        <v>38.55</v>
      </c>
      <c r="AV39" s="6">
        <v>18.53</v>
      </c>
      <c r="AW39" s="6">
        <v>144.92</v>
      </c>
      <c r="AX39" s="6">
        <v>0</v>
      </c>
      <c r="AY39" s="6">
        <v>0</v>
      </c>
      <c r="AZ39" s="6">
        <v>0</v>
      </c>
      <c r="BA39" s="8">
        <v>60.3</v>
      </c>
      <c r="BB39" s="6">
        <v>18.53</v>
      </c>
      <c r="BC39" s="6">
        <v>27.6</v>
      </c>
      <c r="BD39" s="6">
        <v>18.21</v>
      </c>
      <c r="BE39" s="6">
        <v>0</v>
      </c>
      <c r="BF39" s="9">
        <v>0</v>
      </c>
      <c r="BG39" s="10">
        <v>0</v>
      </c>
      <c r="BH39" s="6">
        <v>21066.98</v>
      </c>
      <c r="BI39" s="11">
        <f t="shared" si="0"/>
        <v>22658.619999999995</v>
      </c>
      <c r="BJ39" s="5"/>
      <c r="BK39" s="5"/>
      <c r="BL39" s="5"/>
      <c r="BM39" s="5"/>
      <c r="BN39" s="5"/>
      <c r="BO39" s="5"/>
      <c r="BP39" s="5"/>
      <c r="BQ39" s="5"/>
      <c r="BR39" s="5"/>
      <c r="BS39" s="5"/>
    </row>
    <row r="40" spans="1:71" ht="15.75" thickBot="1">
      <c r="A40" s="69"/>
      <c r="B40" s="48">
        <v>3</v>
      </c>
      <c r="C40" s="52" t="s">
        <v>40</v>
      </c>
      <c r="D40" s="12">
        <v>22.05</v>
      </c>
      <c r="E40" s="12">
        <v>6.66</v>
      </c>
      <c r="F40" s="12">
        <v>0</v>
      </c>
      <c r="G40" s="13">
        <v>0</v>
      </c>
      <c r="H40" s="14">
        <v>22.22</v>
      </c>
      <c r="I40" s="12">
        <v>0</v>
      </c>
      <c r="J40" s="12">
        <v>18.6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4">
        <v>18.4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2.49</v>
      </c>
      <c r="W40" s="12">
        <v>0</v>
      </c>
      <c r="X40" s="12">
        <v>0</v>
      </c>
      <c r="Y40" s="12">
        <v>0</v>
      </c>
      <c r="Z40" s="12">
        <v>0</v>
      </c>
      <c r="AA40" s="13">
        <v>0</v>
      </c>
      <c r="AB40" s="14">
        <v>12.11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4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4">
        <v>0</v>
      </c>
      <c r="AU40" s="12">
        <v>0</v>
      </c>
      <c r="AV40" s="12">
        <v>0</v>
      </c>
      <c r="AW40" s="12">
        <v>0</v>
      </c>
      <c r="AX40" s="12">
        <v>19.24</v>
      </c>
      <c r="AY40" s="12">
        <v>0</v>
      </c>
      <c r="AZ40" s="12">
        <v>0</v>
      </c>
      <c r="BA40" s="14">
        <v>0</v>
      </c>
      <c r="BB40" s="12">
        <v>0</v>
      </c>
      <c r="BC40" s="12">
        <v>0</v>
      </c>
      <c r="BD40" s="12">
        <v>0</v>
      </c>
      <c r="BE40" s="12">
        <v>0</v>
      </c>
      <c r="BF40" s="15">
        <v>0</v>
      </c>
      <c r="BG40" s="16">
        <v>0</v>
      </c>
      <c r="BH40" s="12">
        <v>82.83</v>
      </c>
      <c r="BI40" s="17">
        <f t="shared" si="0"/>
        <v>121.77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</row>
    <row r="41" spans="1:71" ht="15">
      <c r="A41" s="73" t="s">
        <v>14</v>
      </c>
      <c r="B41" s="50">
        <v>0</v>
      </c>
      <c r="C41" s="51" t="s">
        <v>52</v>
      </c>
      <c r="D41" s="18">
        <v>4171.79</v>
      </c>
      <c r="E41" s="18">
        <v>3107.38</v>
      </c>
      <c r="F41" s="18">
        <v>1524.31</v>
      </c>
      <c r="G41" s="19">
        <v>1867.55</v>
      </c>
      <c r="H41" s="20">
        <v>2049.85</v>
      </c>
      <c r="I41" s="18">
        <v>1575.69</v>
      </c>
      <c r="J41" s="18">
        <v>409.95</v>
      </c>
      <c r="K41" s="18">
        <v>186.19</v>
      </c>
      <c r="L41" s="18">
        <v>0</v>
      </c>
      <c r="M41" s="18">
        <v>151.18</v>
      </c>
      <c r="N41" s="18">
        <v>0</v>
      </c>
      <c r="O41" s="18">
        <v>0</v>
      </c>
      <c r="P41" s="20">
        <v>1505.17</v>
      </c>
      <c r="Q41" s="18">
        <v>370.02</v>
      </c>
      <c r="R41" s="18">
        <v>379.01</v>
      </c>
      <c r="S41" s="18">
        <v>1025.07</v>
      </c>
      <c r="T41" s="18">
        <v>315.42</v>
      </c>
      <c r="U41" s="18">
        <v>638.79</v>
      </c>
      <c r="V41" s="18">
        <v>128.47</v>
      </c>
      <c r="W41" s="18">
        <v>134.27</v>
      </c>
      <c r="X41" s="18">
        <v>120.97</v>
      </c>
      <c r="Y41" s="18">
        <v>0</v>
      </c>
      <c r="Z41" s="18">
        <v>57.2</v>
      </c>
      <c r="AA41" s="19">
        <v>0</v>
      </c>
      <c r="AB41" s="20">
        <v>2655.28</v>
      </c>
      <c r="AC41" s="18">
        <v>2374.03</v>
      </c>
      <c r="AD41" s="18">
        <v>1135.62</v>
      </c>
      <c r="AE41" s="18">
        <v>905.36</v>
      </c>
      <c r="AF41" s="18">
        <v>698.95</v>
      </c>
      <c r="AG41" s="18">
        <v>1190.24</v>
      </c>
      <c r="AH41" s="18">
        <v>442.48</v>
      </c>
      <c r="AI41" s="18">
        <v>403.27</v>
      </c>
      <c r="AJ41" s="18">
        <v>159.67</v>
      </c>
      <c r="AK41" s="18">
        <v>393.93</v>
      </c>
      <c r="AL41" s="18">
        <v>195</v>
      </c>
      <c r="AM41" s="18">
        <v>24.23</v>
      </c>
      <c r="AN41" s="20">
        <v>418.26</v>
      </c>
      <c r="AO41" s="18">
        <v>1380.89</v>
      </c>
      <c r="AP41" s="18">
        <v>104.58</v>
      </c>
      <c r="AQ41" s="18">
        <v>68.13</v>
      </c>
      <c r="AR41" s="18">
        <v>54.4</v>
      </c>
      <c r="AS41" s="18">
        <v>0</v>
      </c>
      <c r="AT41" s="20">
        <v>1331.87</v>
      </c>
      <c r="AU41" s="18">
        <v>899.17</v>
      </c>
      <c r="AV41" s="18">
        <v>715.54</v>
      </c>
      <c r="AW41" s="18">
        <v>488.26</v>
      </c>
      <c r="AX41" s="18">
        <v>228.89</v>
      </c>
      <c r="AY41" s="18">
        <v>0</v>
      </c>
      <c r="AZ41" s="18">
        <v>19.16</v>
      </c>
      <c r="BA41" s="20">
        <v>743.88</v>
      </c>
      <c r="BB41" s="18">
        <v>483.72</v>
      </c>
      <c r="BC41" s="18">
        <v>204.77</v>
      </c>
      <c r="BD41" s="18">
        <v>26.77</v>
      </c>
      <c r="BE41" s="18">
        <v>36.49</v>
      </c>
      <c r="BF41" s="21">
        <v>55.7</v>
      </c>
      <c r="BG41" s="22">
        <v>0</v>
      </c>
      <c r="BH41" s="18">
        <v>38318.46</v>
      </c>
      <c r="BI41" s="23">
        <f t="shared" si="0"/>
        <v>37556.81999999999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ht="15">
      <c r="A42" s="68"/>
      <c r="B42" s="38">
        <v>0</v>
      </c>
      <c r="C42" s="58" t="s">
        <v>53</v>
      </c>
      <c r="D42" s="6">
        <v>2894.89</v>
      </c>
      <c r="E42" s="6">
        <v>1748.15</v>
      </c>
      <c r="F42" s="6">
        <v>2427.89</v>
      </c>
      <c r="G42" s="7">
        <v>2499.84</v>
      </c>
      <c r="H42" s="8">
        <v>899.27</v>
      </c>
      <c r="I42" s="6">
        <v>955.33</v>
      </c>
      <c r="J42" s="6">
        <v>168.86</v>
      </c>
      <c r="K42" s="6">
        <v>46.56</v>
      </c>
      <c r="L42" s="6">
        <v>3.4</v>
      </c>
      <c r="M42" s="6">
        <v>31.01</v>
      </c>
      <c r="N42" s="6">
        <v>22.33</v>
      </c>
      <c r="O42" s="6">
        <v>0</v>
      </c>
      <c r="P42" s="8">
        <v>435.32</v>
      </c>
      <c r="Q42" s="6">
        <v>72.51</v>
      </c>
      <c r="R42" s="6">
        <v>101.36</v>
      </c>
      <c r="S42" s="6">
        <v>570.67</v>
      </c>
      <c r="T42" s="6">
        <v>183.37</v>
      </c>
      <c r="U42" s="6">
        <v>456.8</v>
      </c>
      <c r="V42" s="6">
        <v>130.73</v>
      </c>
      <c r="W42" s="6">
        <v>31.47</v>
      </c>
      <c r="X42" s="6">
        <v>91.44</v>
      </c>
      <c r="Y42" s="6">
        <v>118.75</v>
      </c>
      <c r="Z42" s="6">
        <v>17.67</v>
      </c>
      <c r="AA42" s="7">
        <v>0</v>
      </c>
      <c r="AB42" s="8">
        <v>2027.16</v>
      </c>
      <c r="AC42" s="6">
        <v>3159.75</v>
      </c>
      <c r="AD42" s="6">
        <v>2501.99</v>
      </c>
      <c r="AE42" s="6">
        <v>1141.05</v>
      </c>
      <c r="AF42" s="6">
        <v>1155.67</v>
      </c>
      <c r="AG42" s="6">
        <v>863.04</v>
      </c>
      <c r="AH42" s="6">
        <v>920.24</v>
      </c>
      <c r="AI42" s="6">
        <v>268.39</v>
      </c>
      <c r="AJ42" s="6">
        <v>121.04</v>
      </c>
      <c r="AK42" s="6">
        <v>172.98</v>
      </c>
      <c r="AL42" s="6">
        <v>212.33</v>
      </c>
      <c r="AM42" s="6">
        <v>0</v>
      </c>
      <c r="AN42" s="8">
        <v>547.21</v>
      </c>
      <c r="AO42" s="6">
        <v>1807.27</v>
      </c>
      <c r="AP42" s="6">
        <v>110.5</v>
      </c>
      <c r="AQ42" s="6">
        <v>81.72</v>
      </c>
      <c r="AR42" s="6">
        <v>71.63</v>
      </c>
      <c r="AS42" s="6">
        <v>19.34</v>
      </c>
      <c r="AT42" s="8">
        <v>1683.07</v>
      </c>
      <c r="AU42" s="6">
        <v>1520.05</v>
      </c>
      <c r="AV42" s="6">
        <v>421.12</v>
      </c>
      <c r="AW42" s="6">
        <v>358.55</v>
      </c>
      <c r="AX42" s="6">
        <v>65.25</v>
      </c>
      <c r="AY42" s="6">
        <v>12.98</v>
      </c>
      <c r="AZ42" s="6">
        <v>6.18</v>
      </c>
      <c r="BA42" s="8">
        <v>870.63</v>
      </c>
      <c r="BB42" s="6">
        <v>347.74</v>
      </c>
      <c r="BC42" s="6">
        <v>337.23</v>
      </c>
      <c r="BD42" s="6">
        <v>21.81</v>
      </c>
      <c r="BE42" s="6">
        <v>149.5</v>
      </c>
      <c r="BF42" s="9">
        <v>47.7</v>
      </c>
      <c r="BG42" s="10">
        <v>24.44</v>
      </c>
      <c r="BH42" s="6">
        <v>35892.58</v>
      </c>
      <c r="BI42" s="11">
        <f t="shared" si="0"/>
        <v>34955.18</v>
      </c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ht="15">
      <c r="A43" s="68"/>
      <c r="B43" s="38">
        <v>0</v>
      </c>
      <c r="C43" s="58" t="s">
        <v>54</v>
      </c>
      <c r="D43" s="6">
        <v>1711.88</v>
      </c>
      <c r="E43" s="6">
        <v>963.76</v>
      </c>
      <c r="F43" s="6">
        <v>1048.84</v>
      </c>
      <c r="G43" s="7">
        <v>1467.56</v>
      </c>
      <c r="H43" s="8">
        <v>731.52</v>
      </c>
      <c r="I43" s="6">
        <v>682.52</v>
      </c>
      <c r="J43" s="6">
        <v>40.36</v>
      </c>
      <c r="K43" s="6">
        <v>88.78</v>
      </c>
      <c r="L43" s="6">
        <v>0</v>
      </c>
      <c r="M43" s="6">
        <v>22</v>
      </c>
      <c r="N43" s="6">
        <v>15.69</v>
      </c>
      <c r="O43" s="6">
        <v>0</v>
      </c>
      <c r="P43" s="8">
        <v>184.5</v>
      </c>
      <c r="Q43" s="6">
        <v>134.66</v>
      </c>
      <c r="R43" s="6">
        <v>120.04</v>
      </c>
      <c r="S43" s="6">
        <v>374.09</v>
      </c>
      <c r="T43" s="6">
        <v>81.05</v>
      </c>
      <c r="U43" s="6">
        <v>519.85</v>
      </c>
      <c r="V43" s="6">
        <v>34.72</v>
      </c>
      <c r="W43" s="6">
        <v>15.12</v>
      </c>
      <c r="X43" s="6">
        <v>23.19</v>
      </c>
      <c r="Y43" s="6">
        <v>48.71</v>
      </c>
      <c r="Z43" s="6">
        <v>0</v>
      </c>
      <c r="AA43" s="7">
        <v>0</v>
      </c>
      <c r="AB43" s="8">
        <v>1614.9</v>
      </c>
      <c r="AC43" s="6">
        <v>2463.51</v>
      </c>
      <c r="AD43" s="6">
        <v>1711.25</v>
      </c>
      <c r="AE43" s="6">
        <v>686.05</v>
      </c>
      <c r="AF43" s="6">
        <v>1411.57</v>
      </c>
      <c r="AG43" s="6">
        <v>1229.23</v>
      </c>
      <c r="AH43" s="6">
        <v>1077.07</v>
      </c>
      <c r="AI43" s="6">
        <v>492.02</v>
      </c>
      <c r="AJ43" s="6">
        <v>77.46</v>
      </c>
      <c r="AK43" s="6">
        <v>137.24</v>
      </c>
      <c r="AL43" s="6">
        <v>164.98</v>
      </c>
      <c r="AM43" s="6">
        <v>0</v>
      </c>
      <c r="AN43" s="8">
        <v>927.65</v>
      </c>
      <c r="AO43" s="6">
        <v>1628.16</v>
      </c>
      <c r="AP43" s="6">
        <v>74.84</v>
      </c>
      <c r="AQ43" s="6">
        <v>30.49</v>
      </c>
      <c r="AR43" s="6">
        <v>21.76</v>
      </c>
      <c r="AS43" s="6">
        <v>0</v>
      </c>
      <c r="AT43" s="8">
        <v>676.49</v>
      </c>
      <c r="AU43" s="6">
        <v>876.32</v>
      </c>
      <c r="AV43" s="6">
        <v>129.8</v>
      </c>
      <c r="AW43" s="6">
        <v>257.43</v>
      </c>
      <c r="AX43" s="6">
        <v>158.18</v>
      </c>
      <c r="AY43" s="6">
        <v>0</v>
      </c>
      <c r="AZ43" s="6">
        <v>0</v>
      </c>
      <c r="BA43" s="8">
        <v>484.29</v>
      </c>
      <c r="BB43" s="6">
        <v>122.87</v>
      </c>
      <c r="BC43" s="6">
        <v>16.04</v>
      </c>
      <c r="BD43" s="6">
        <v>66.05</v>
      </c>
      <c r="BE43" s="6">
        <v>11.86</v>
      </c>
      <c r="BF43" s="9">
        <v>0</v>
      </c>
      <c r="BG43" s="10">
        <v>31.02</v>
      </c>
      <c r="BH43" s="6">
        <v>24741.52</v>
      </c>
      <c r="BI43" s="11">
        <f t="shared" si="0"/>
        <v>24887.370000000006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ht="15">
      <c r="A44" s="68"/>
      <c r="B44" s="38">
        <v>0</v>
      </c>
      <c r="C44" s="58" t="s">
        <v>55</v>
      </c>
      <c r="D44" s="6">
        <v>1649.98</v>
      </c>
      <c r="E44" s="6">
        <v>823.88</v>
      </c>
      <c r="F44" s="6">
        <v>767.72</v>
      </c>
      <c r="G44" s="7">
        <v>727.72</v>
      </c>
      <c r="H44" s="8">
        <v>872.18</v>
      </c>
      <c r="I44" s="6">
        <v>524.23</v>
      </c>
      <c r="J44" s="6">
        <v>66.28</v>
      </c>
      <c r="K44" s="6">
        <v>117.34</v>
      </c>
      <c r="L44" s="6">
        <v>5.8</v>
      </c>
      <c r="M44" s="6">
        <v>0</v>
      </c>
      <c r="N44" s="6">
        <v>0</v>
      </c>
      <c r="O44" s="6">
        <v>0</v>
      </c>
      <c r="P44" s="8">
        <v>598.3</v>
      </c>
      <c r="Q44" s="6">
        <v>338.48</v>
      </c>
      <c r="R44" s="6">
        <v>180.53</v>
      </c>
      <c r="S44" s="6">
        <v>1006.75</v>
      </c>
      <c r="T44" s="6">
        <v>150.72</v>
      </c>
      <c r="U44" s="6">
        <v>741.49</v>
      </c>
      <c r="V44" s="6">
        <v>10.3</v>
      </c>
      <c r="W44" s="6">
        <v>125.33</v>
      </c>
      <c r="X44" s="6">
        <v>23.3</v>
      </c>
      <c r="Y44" s="6">
        <v>38.36</v>
      </c>
      <c r="Z44" s="6">
        <v>36.29</v>
      </c>
      <c r="AA44" s="7">
        <v>0</v>
      </c>
      <c r="AB44" s="8">
        <v>1622.69</v>
      </c>
      <c r="AC44" s="6">
        <v>1725.8</v>
      </c>
      <c r="AD44" s="6">
        <v>812.71</v>
      </c>
      <c r="AE44" s="6">
        <v>928.84</v>
      </c>
      <c r="AF44" s="6">
        <v>752.88</v>
      </c>
      <c r="AG44" s="6">
        <v>1628.44</v>
      </c>
      <c r="AH44" s="6">
        <v>673.86</v>
      </c>
      <c r="AI44" s="6">
        <v>594.56</v>
      </c>
      <c r="AJ44" s="6">
        <v>226.86</v>
      </c>
      <c r="AK44" s="6">
        <v>359.88</v>
      </c>
      <c r="AL44" s="6">
        <v>209.47</v>
      </c>
      <c r="AM44" s="6">
        <v>0</v>
      </c>
      <c r="AN44" s="8">
        <v>262.83</v>
      </c>
      <c r="AO44" s="6">
        <v>1448.75</v>
      </c>
      <c r="AP44" s="6">
        <v>84.18</v>
      </c>
      <c r="AQ44" s="6">
        <v>31.59</v>
      </c>
      <c r="AR44" s="6">
        <v>82.09</v>
      </c>
      <c r="AS44" s="6">
        <v>0</v>
      </c>
      <c r="AT44" s="8">
        <v>529.63</v>
      </c>
      <c r="AU44" s="6">
        <v>594.82</v>
      </c>
      <c r="AV44" s="6">
        <v>123.54</v>
      </c>
      <c r="AW44" s="6">
        <v>189.97</v>
      </c>
      <c r="AX44" s="6">
        <v>246.31</v>
      </c>
      <c r="AY44" s="6">
        <v>0</v>
      </c>
      <c r="AZ44" s="6">
        <v>0</v>
      </c>
      <c r="BA44" s="8">
        <v>374.21</v>
      </c>
      <c r="BB44" s="6">
        <v>124.68</v>
      </c>
      <c r="BC44" s="6">
        <v>89.23</v>
      </c>
      <c r="BD44" s="6">
        <v>16.5</v>
      </c>
      <c r="BE44" s="6">
        <v>15.7</v>
      </c>
      <c r="BF44" s="9">
        <v>49.45</v>
      </c>
      <c r="BG44" s="10">
        <v>0</v>
      </c>
      <c r="BH44" s="6">
        <v>20742.73</v>
      </c>
      <c r="BI44" s="11">
        <f t="shared" si="0"/>
        <v>22604.45000000001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</row>
    <row r="45" spans="1:71" ht="15">
      <c r="A45" s="68"/>
      <c r="B45" s="38">
        <v>0</v>
      </c>
      <c r="C45" s="58" t="s">
        <v>56</v>
      </c>
      <c r="D45" s="6">
        <v>866.22</v>
      </c>
      <c r="E45" s="6">
        <v>465.34</v>
      </c>
      <c r="F45" s="6">
        <v>586.27</v>
      </c>
      <c r="G45" s="7">
        <v>687.24</v>
      </c>
      <c r="H45" s="8">
        <v>314.56</v>
      </c>
      <c r="I45" s="6">
        <v>439.35</v>
      </c>
      <c r="J45" s="6">
        <v>24.72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8">
        <v>109.92</v>
      </c>
      <c r="Q45" s="6">
        <v>325</v>
      </c>
      <c r="R45" s="6">
        <v>136.83</v>
      </c>
      <c r="S45" s="6">
        <v>253.4</v>
      </c>
      <c r="T45" s="6">
        <v>51.97</v>
      </c>
      <c r="U45" s="6">
        <v>176.51</v>
      </c>
      <c r="V45" s="6">
        <v>73.55</v>
      </c>
      <c r="W45" s="6">
        <v>83.11</v>
      </c>
      <c r="X45" s="6">
        <v>23.38</v>
      </c>
      <c r="Y45" s="6">
        <v>82.32</v>
      </c>
      <c r="Z45" s="6">
        <v>0</v>
      </c>
      <c r="AA45" s="7">
        <v>0</v>
      </c>
      <c r="AB45" s="8">
        <v>883.45</v>
      </c>
      <c r="AC45" s="6">
        <v>1123.72</v>
      </c>
      <c r="AD45" s="6">
        <v>1865.69</v>
      </c>
      <c r="AE45" s="6">
        <v>574.43</v>
      </c>
      <c r="AF45" s="6">
        <v>1502.44</v>
      </c>
      <c r="AG45" s="6">
        <v>1542.08</v>
      </c>
      <c r="AH45" s="6">
        <v>1315.47</v>
      </c>
      <c r="AI45" s="6">
        <v>478.64</v>
      </c>
      <c r="AJ45" s="6">
        <v>139.18</v>
      </c>
      <c r="AK45" s="6">
        <v>80.34</v>
      </c>
      <c r="AL45" s="6">
        <v>112.45</v>
      </c>
      <c r="AM45" s="6">
        <v>0</v>
      </c>
      <c r="AN45" s="8">
        <v>680.58</v>
      </c>
      <c r="AO45" s="6">
        <v>1515.62</v>
      </c>
      <c r="AP45" s="6">
        <v>80.83</v>
      </c>
      <c r="AQ45" s="6">
        <v>35.63</v>
      </c>
      <c r="AR45" s="6">
        <v>18.8</v>
      </c>
      <c r="AS45" s="6">
        <v>0</v>
      </c>
      <c r="AT45" s="8">
        <v>322.29</v>
      </c>
      <c r="AU45" s="6">
        <v>409.94</v>
      </c>
      <c r="AV45" s="6">
        <v>21.08</v>
      </c>
      <c r="AW45" s="6">
        <v>311.62</v>
      </c>
      <c r="AX45" s="6">
        <v>44</v>
      </c>
      <c r="AY45" s="6">
        <v>0</v>
      </c>
      <c r="AZ45" s="6">
        <v>0</v>
      </c>
      <c r="BA45" s="8">
        <v>406.45</v>
      </c>
      <c r="BB45" s="6">
        <v>17.18</v>
      </c>
      <c r="BC45" s="6">
        <v>17.32</v>
      </c>
      <c r="BD45" s="6">
        <v>19.98</v>
      </c>
      <c r="BE45" s="6">
        <v>0</v>
      </c>
      <c r="BF45" s="9">
        <v>0</v>
      </c>
      <c r="BG45" s="10">
        <v>0</v>
      </c>
      <c r="BH45" s="6">
        <v>18472.84</v>
      </c>
      <c r="BI45" s="11">
        <f t="shared" si="0"/>
        <v>18218.9</v>
      </c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ht="15">
      <c r="A46" s="68"/>
      <c r="B46" s="38">
        <v>0</v>
      </c>
      <c r="C46" s="58" t="s">
        <v>57</v>
      </c>
      <c r="D46" s="6">
        <v>1512.54</v>
      </c>
      <c r="E46" s="6">
        <v>988.22</v>
      </c>
      <c r="F46" s="6">
        <v>664.08</v>
      </c>
      <c r="G46" s="7">
        <v>557.38</v>
      </c>
      <c r="H46" s="8">
        <v>1104.69</v>
      </c>
      <c r="I46" s="6">
        <v>856.84</v>
      </c>
      <c r="J46" s="6">
        <v>424.72</v>
      </c>
      <c r="K46" s="6">
        <v>122.79</v>
      </c>
      <c r="L46" s="6">
        <v>65.37</v>
      </c>
      <c r="M46" s="6">
        <v>54.6</v>
      </c>
      <c r="N46" s="6">
        <v>0</v>
      </c>
      <c r="O46" s="6">
        <v>0</v>
      </c>
      <c r="P46" s="8">
        <v>790.41</v>
      </c>
      <c r="Q46" s="6">
        <v>442.27</v>
      </c>
      <c r="R46" s="6">
        <v>461.72</v>
      </c>
      <c r="S46" s="6">
        <v>1406.26</v>
      </c>
      <c r="T46" s="6">
        <v>375.52</v>
      </c>
      <c r="U46" s="6">
        <v>1387.18</v>
      </c>
      <c r="V46" s="6">
        <v>120.37</v>
      </c>
      <c r="W46" s="6">
        <v>86.33</v>
      </c>
      <c r="X46" s="6">
        <v>33.39</v>
      </c>
      <c r="Y46" s="6">
        <v>72.08</v>
      </c>
      <c r="Z46" s="6">
        <v>13.86</v>
      </c>
      <c r="AA46" s="7">
        <v>0</v>
      </c>
      <c r="AB46" s="8">
        <v>1646.52</v>
      </c>
      <c r="AC46" s="6">
        <v>847.63</v>
      </c>
      <c r="AD46" s="6">
        <v>1110.92</v>
      </c>
      <c r="AE46" s="6">
        <v>2224.55</v>
      </c>
      <c r="AF46" s="6">
        <v>1454.33</v>
      </c>
      <c r="AG46" s="6">
        <v>2802.72</v>
      </c>
      <c r="AH46" s="6">
        <v>992.2</v>
      </c>
      <c r="AI46" s="6">
        <v>934.27</v>
      </c>
      <c r="AJ46" s="6">
        <v>236.73</v>
      </c>
      <c r="AK46" s="6">
        <v>399.76</v>
      </c>
      <c r="AL46" s="6">
        <v>421.37</v>
      </c>
      <c r="AM46" s="6">
        <v>70.97</v>
      </c>
      <c r="AN46" s="8">
        <v>614.65</v>
      </c>
      <c r="AO46" s="6">
        <v>2783.46</v>
      </c>
      <c r="AP46" s="6">
        <v>265.33</v>
      </c>
      <c r="AQ46" s="6">
        <v>38.33</v>
      </c>
      <c r="AR46" s="6">
        <v>85.17</v>
      </c>
      <c r="AS46" s="6">
        <v>24.48</v>
      </c>
      <c r="AT46" s="8">
        <v>441.46</v>
      </c>
      <c r="AU46" s="6">
        <v>533.27</v>
      </c>
      <c r="AV46" s="6">
        <v>202.4</v>
      </c>
      <c r="AW46" s="6">
        <v>259.79</v>
      </c>
      <c r="AX46" s="6">
        <v>16.48</v>
      </c>
      <c r="AY46" s="6">
        <v>45.88</v>
      </c>
      <c r="AZ46" s="6">
        <v>0</v>
      </c>
      <c r="BA46" s="8">
        <v>451.71</v>
      </c>
      <c r="BB46" s="6">
        <v>99.01</v>
      </c>
      <c r="BC46" s="6">
        <v>78.4</v>
      </c>
      <c r="BD46" s="6">
        <v>21.81</v>
      </c>
      <c r="BE46" s="6">
        <v>18.91</v>
      </c>
      <c r="BF46" s="9">
        <v>0</v>
      </c>
      <c r="BG46" s="10">
        <v>9.32</v>
      </c>
      <c r="BH46" s="6">
        <v>31191.2</v>
      </c>
      <c r="BI46" s="11">
        <f t="shared" si="0"/>
        <v>30672.450000000004</v>
      </c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:71" ht="15">
      <c r="A47" s="68"/>
      <c r="B47" s="38">
        <v>0</v>
      </c>
      <c r="C47" s="58" t="s">
        <v>58</v>
      </c>
      <c r="D47" s="6">
        <v>539.9</v>
      </c>
      <c r="E47" s="6">
        <v>274.57</v>
      </c>
      <c r="F47" s="6">
        <v>590.18</v>
      </c>
      <c r="G47" s="7">
        <v>337.47</v>
      </c>
      <c r="H47" s="8">
        <v>212.36</v>
      </c>
      <c r="I47" s="6">
        <v>400.09</v>
      </c>
      <c r="J47" s="6">
        <v>132.25</v>
      </c>
      <c r="K47" s="6">
        <v>0</v>
      </c>
      <c r="L47" s="6">
        <v>76.75</v>
      </c>
      <c r="M47" s="6">
        <v>45.8</v>
      </c>
      <c r="N47" s="6">
        <v>0</v>
      </c>
      <c r="O47" s="6">
        <v>0</v>
      </c>
      <c r="P47" s="8">
        <v>237.55</v>
      </c>
      <c r="Q47" s="6">
        <v>66.24</v>
      </c>
      <c r="R47" s="6">
        <v>92.67</v>
      </c>
      <c r="S47" s="6">
        <v>407.64</v>
      </c>
      <c r="T47" s="6">
        <v>125.94</v>
      </c>
      <c r="U47" s="6">
        <v>443.14</v>
      </c>
      <c r="V47" s="6">
        <v>48.9</v>
      </c>
      <c r="W47" s="6">
        <v>23.29</v>
      </c>
      <c r="X47" s="6">
        <v>0</v>
      </c>
      <c r="Y47" s="6">
        <v>95.75</v>
      </c>
      <c r="Z47" s="6">
        <v>14.58</v>
      </c>
      <c r="AA47" s="7">
        <v>0</v>
      </c>
      <c r="AB47" s="8">
        <v>563.84</v>
      </c>
      <c r="AC47" s="6">
        <v>935.14</v>
      </c>
      <c r="AD47" s="6">
        <v>1079.98</v>
      </c>
      <c r="AE47" s="6">
        <v>708.07</v>
      </c>
      <c r="AF47" s="6">
        <v>1351.45</v>
      </c>
      <c r="AG47" s="6">
        <v>827.09</v>
      </c>
      <c r="AH47" s="6">
        <v>1046.73</v>
      </c>
      <c r="AI47" s="6">
        <v>441.21</v>
      </c>
      <c r="AJ47" s="6">
        <v>67.07</v>
      </c>
      <c r="AK47" s="6">
        <v>90.1</v>
      </c>
      <c r="AL47" s="6">
        <v>79.82</v>
      </c>
      <c r="AM47" s="6">
        <v>13.46</v>
      </c>
      <c r="AN47" s="8">
        <v>758.65</v>
      </c>
      <c r="AO47" s="6">
        <v>2859.45</v>
      </c>
      <c r="AP47" s="6">
        <v>215.28</v>
      </c>
      <c r="AQ47" s="6">
        <v>57.24</v>
      </c>
      <c r="AR47" s="6">
        <v>39.7</v>
      </c>
      <c r="AS47" s="6">
        <v>0</v>
      </c>
      <c r="AT47" s="8">
        <v>282.79</v>
      </c>
      <c r="AU47" s="6">
        <v>251.89</v>
      </c>
      <c r="AV47" s="6">
        <v>131.08</v>
      </c>
      <c r="AW47" s="6">
        <v>653.51</v>
      </c>
      <c r="AX47" s="6">
        <v>47.61</v>
      </c>
      <c r="AY47" s="6">
        <v>0</v>
      </c>
      <c r="AZ47" s="6">
        <v>0</v>
      </c>
      <c r="BA47" s="8">
        <v>57.3</v>
      </c>
      <c r="BB47" s="6">
        <v>56.48</v>
      </c>
      <c r="BC47" s="6">
        <v>16.62</v>
      </c>
      <c r="BD47" s="6">
        <v>24.26</v>
      </c>
      <c r="BE47" s="6">
        <v>0</v>
      </c>
      <c r="BF47" s="9">
        <v>0</v>
      </c>
      <c r="BG47" s="10">
        <v>0</v>
      </c>
      <c r="BH47" s="6">
        <v>18244.61</v>
      </c>
      <c r="BI47" s="11">
        <f t="shared" si="0"/>
        <v>16820.889999999996</v>
      </c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ht="15">
      <c r="A48" s="68"/>
      <c r="B48" s="38">
        <v>1</v>
      </c>
      <c r="C48" s="58" t="s">
        <v>59</v>
      </c>
      <c r="D48" s="6">
        <v>1155.6</v>
      </c>
      <c r="E48" s="6">
        <v>705.31</v>
      </c>
      <c r="F48" s="6">
        <v>331</v>
      </c>
      <c r="G48" s="7">
        <v>351.01</v>
      </c>
      <c r="H48" s="8">
        <v>566.4</v>
      </c>
      <c r="I48" s="6">
        <v>232.73</v>
      </c>
      <c r="J48" s="6">
        <v>42.41</v>
      </c>
      <c r="K48" s="6">
        <v>208.69</v>
      </c>
      <c r="L48" s="6">
        <v>24.06</v>
      </c>
      <c r="M48" s="6">
        <v>101.11</v>
      </c>
      <c r="N48" s="6">
        <v>0</v>
      </c>
      <c r="O48" s="6">
        <v>14.62</v>
      </c>
      <c r="P48" s="8">
        <v>377.41</v>
      </c>
      <c r="Q48" s="6">
        <v>89.8</v>
      </c>
      <c r="R48" s="6">
        <v>86.73</v>
      </c>
      <c r="S48" s="6">
        <v>256.89</v>
      </c>
      <c r="T48" s="6">
        <v>299.7</v>
      </c>
      <c r="U48" s="6">
        <v>2171.75</v>
      </c>
      <c r="V48" s="6">
        <v>3183.17</v>
      </c>
      <c r="W48" s="6">
        <v>1369.3</v>
      </c>
      <c r="X48" s="6">
        <v>180.57</v>
      </c>
      <c r="Y48" s="6">
        <v>304.25</v>
      </c>
      <c r="Z48" s="6">
        <v>41.14</v>
      </c>
      <c r="AA48" s="7">
        <v>0</v>
      </c>
      <c r="AB48" s="8">
        <v>727.33</v>
      </c>
      <c r="AC48" s="6">
        <v>286.97</v>
      </c>
      <c r="AD48" s="6">
        <v>411.59</v>
      </c>
      <c r="AE48" s="6">
        <v>527.61</v>
      </c>
      <c r="AF48" s="6">
        <v>617.78</v>
      </c>
      <c r="AG48" s="6">
        <v>1406.28</v>
      </c>
      <c r="AH48" s="6">
        <v>473.76</v>
      </c>
      <c r="AI48" s="6">
        <v>20188.79</v>
      </c>
      <c r="AJ48" s="6">
        <v>3669.29</v>
      </c>
      <c r="AK48" s="6">
        <v>3244.23</v>
      </c>
      <c r="AL48" s="6">
        <v>1744.02</v>
      </c>
      <c r="AM48" s="6">
        <v>168.43</v>
      </c>
      <c r="AN48" s="8">
        <v>0</v>
      </c>
      <c r="AO48" s="6">
        <v>6300.92</v>
      </c>
      <c r="AP48" s="6">
        <v>338</v>
      </c>
      <c r="AQ48" s="6">
        <v>26.2</v>
      </c>
      <c r="AR48" s="6">
        <v>31.59</v>
      </c>
      <c r="AS48" s="6">
        <v>0</v>
      </c>
      <c r="AT48" s="8">
        <v>127.67</v>
      </c>
      <c r="AU48" s="6">
        <v>54.56</v>
      </c>
      <c r="AV48" s="6">
        <v>75.28</v>
      </c>
      <c r="AW48" s="6">
        <v>418.55</v>
      </c>
      <c r="AX48" s="6">
        <v>64.31</v>
      </c>
      <c r="AY48" s="6">
        <v>0</v>
      </c>
      <c r="AZ48" s="6">
        <v>0</v>
      </c>
      <c r="BA48" s="8">
        <v>159.92</v>
      </c>
      <c r="BB48" s="6">
        <v>75.82</v>
      </c>
      <c r="BC48" s="6">
        <v>29.39</v>
      </c>
      <c r="BD48" s="6">
        <v>11.34</v>
      </c>
      <c r="BE48" s="6">
        <v>0</v>
      </c>
      <c r="BF48" s="9">
        <v>48.26</v>
      </c>
      <c r="BG48" s="10">
        <v>0</v>
      </c>
      <c r="BH48" s="6">
        <v>59322.88</v>
      </c>
      <c r="BI48" s="11">
        <f t="shared" si="0"/>
        <v>53321.53999999998</v>
      </c>
      <c r="BJ48" s="5"/>
      <c r="BK48" s="5"/>
      <c r="BL48" s="5"/>
      <c r="BM48" s="5"/>
      <c r="BN48" s="5"/>
      <c r="BO48" s="5"/>
      <c r="BP48" s="5"/>
      <c r="BQ48" s="5"/>
      <c r="BR48" s="5"/>
      <c r="BS48" s="5"/>
    </row>
    <row r="49" spans="1:71" ht="15">
      <c r="A49" s="68"/>
      <c r="B49" s="38">
        <v>1</v>
      </c>
      <c r="C49" s="58" t="s">
        <v>60</v>
      </c>
      <c r="D49" s="6">
        <v>301.58</v>
      </c>
      <c r="E49" s="6">
        <v>255.9</v>
      </c>
      <c r="F49" s="6">
        <v>85.92</v>
      </c>
      <c r="G49" s="7">
        <v>160.14</v>
      </c>
      <c r="H49" s="8">
        <v>76.42</v>
      </c>
      <c r="I49" s="6">
        <v>15.55</v>
      </c>
      <c r="J49" s="6">
        <v>42.71</v>
      </c>
      <c r="K49" s="6">
        <v>15.7</v>
      </c>
      <c r="L49" s="6">
        <v>0</v>
      </c>
      <c r="M49" s="6">
        <v>0</v>
      </c>
      <c r="N49" s="6">
        <v>0</v>
      </c>
      <c r="O49" s="6">
        <v>0</v>
      </c>
      <c r="P49" s="8">
        <v>21.78</v>
      </c>
      <c r="Q49" s="6">
        <v>9.91</v>
      </c>
      <c r="R49" s="6">
        <v>0</v>
      </c>
      <c r="S49" s="6">
        <v>0</v>
      </c>
      <c r="T49" s="6">
        <v>14.7</v>
      </c>
      <c r="U49" s="6">
        <v>146.06</v>
      </c>
      <c r="V49" s="6">
        <v>261.57</v>
      </c>
      <c r="W49" s="6">
        <v>474.16</v>
      </c>
      <c r="X49" s="6">
        <v>0</v>
      </c>
      <c r="Y49" s="6">
        <v>0</v>
      </c>
      <c r="Z49" s="6">
        <v>12.2</v>
      </c>
      <c r="AA49" s="7">
        <v>0</v>
      </c>
      <c r="AB49" s="8">
        <v>108.79</v>
      </c>
      <c r="AC49" s="6">
        <v>49.54</v>
      </c>
      <c r="AD49" s="6">
        <v>58.96</v>
      </c>
      <c r="AE49" s="6">
        <v>87.62</v>
      </c>
      <c r="AF49" s="6">
        <v>20.39</v>
      </c>
      <c r="AG49" s="6">
        <v>136.16</v>
      </c>
      <c r="AH49" s="6">
        <v>23.39</v>
      </c>
      <c r="AI49" s="6">
        <v>6686.99</v>
      </c>
      <c r="AJ49" s="6">
        <v>3947.35</v>
      </c>
      <c r="AK49" s="6">
        <v>1306.18</v>
      </c>
      <c r="AL49" s="6">
        <v>855.88</v>
      </c>
      <c r="AM49" s="6">
        <v>44.49</v>
      </c>
      <c r="AN49" s="8">
        <v>18.66</v>
      </c>
      <c r="AO49" s="6">
        <v>449.42</v>
      </c>
      <c r="AP49" s="6">
        <v>0</v>
      </c>
      <c r="AQ49" s="6">
        <v>0</v>
      </c>
      <c r="AR49" s="6">
        <v>0</v>
      </c>
      <c r="AS49" s="6">
        <v>0</v>
      </c>
      <c r="AT49" s="8">
        <v>33.23</v>
      </c>
      <c r="AU49" s="6">
        <v>0</v>
      </c>
      <c r="AV49" s="6">
        <v>0</v>
      </c>
      <c r="AW49" s="6">
        <v>0</v>
      </c>
      <c r="AX49" s="6">
        <v>17.68</v>
      </c>
      <c r="AY49" s="6">
        <v>10.61</v>
      </c>
      <c r="AZ49" s="6">
        <v>0</v>
      </c>
      <c r="BA49" s="8">
        <v>108.39</v>
      </c>
      <c r="BB49" s="6">
        <v>0</v>
      </c>
      <c r="BC49" s="6">
        <v>0</v>
      </c>
      <c r="BD49" s="6">
        <v>0</v>
      </c>
      <c r="BE49" s="6">
        <v>0</v>
      </c>
      <c r="BF49" s="9">
        <v>0</v>
      </c>
      <c r="BG49" s="10">
        <v>0</v>
      </c>
      <c r="BH49" s="6">
        <v>14065.27</v>
      </c>
      <c r="BI49" s="11">
        <f t="shared" si="0"/>
        <v>15858.029999999999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ht="15">
      <c r="A50" s="68"/>
      <c r="B50" s="38">
        <v>2</v>
      </c>
      <c r="C50" s="58" t="s">
        <v>61</v>
      </c>
      <c r="D50" s="6">
        <v>720.02</v>
      </c>
      <c r="E50" s="6">
        <v>1034.59</v>
      </c>
      <c r="F50" s="6">
        <v>240.03</v>
      </c>
      <c r="G50" s="7">
        <v>338.63</v>
      </c>
      <c r="H50" s="8">
        <v>151.95</v>
      </c>
      <c r="I50" s="6">
        <v>75.65</v>
      </c>
      <c r="J50" s="6">
        <v>48.26</v>
      </c>
      <c r="K50" s="6">
        <v>39.31</v>
      </c>
      <c r="L50" s="6">
        <v>0</v>
      </c>
      <c r="M50" s="6">
        <v>0</v>
      </c>
      <c r="N50" s="6">
        <v>12.2</v>
      </c>
      <c r="O50" s="6">
        <v>0</v>
      </c>
      <c r="P50" s="8">
        <v>34.46</v>
      </c>
      <c r="Q50" s="6">
        <v>0</v>
      </c>
      <c r="R50" s="6">
        <v>12.41</v>
      </c>
      <c r="S50" s="6">
        <v>128.34</v>
      </c>
      <c r="T50" s="6">
        <v>62.01</v>
      </c>
      <c r="U50" s="6">
        <v>397.09</v>
      </c>
      <c r="V50" s="6">
        <v>64.26</v>
      </c>
      <c r="W50" s="6">
        <v>79.77</v>
      </c>
      <c r="X50" s="6">
        <v>0</v>
      </c>
      <c r="Y50" s="6">
        <v>14.5</v>
      </c>
      <c r="Z50" s="6">
        <v>13.46</v>
      </c>
      <c r="AA50" s="7">
        <v>0</v>
      </c>
      <c r="AB50" s="8">
        <v>293.83</v>
      </c>
      <c r="AC50" s="6">
        <v>179.75</v>
      </c>
      <c r="AD50" s="6">
        <v>143.83</v>
      </c>
      <c r="AE50" s="6">
        <v>269.2</v>
      </c>
      <c r="AF50" s="6">
        <v>61.84</v>
      </c>
      <c r="AG50" s="6">
        <v>463.11</v>
      </c>
      <c r="AH50" s="6">
        <v>137.9</v>
      </c>
      <c r="AI50" s="6">
        <v>4440.56</v>
      </c>
      <c r="AJ50" s="6">
        <v>1505.25</v>
      </c>
      <c r="AK50" s="6">
        <v>17133.38</v>
      </c>
      <c r="AL50" s="6">
        <v>3468.26</v>
      </c>
      <c r="AM50" s="6">
        <v>151.4</v>
      </c>
      <c r="AN50" s="8">
        <v>21.39</v>
      </c>
      <c r="AO50" s="6">
        <v>941.16</v>
      </c>
      <c r="AP50" s="6">
        <v>236.08</v>
      </c>
      <c r="AQ50" s="6">
        <v>0</v>
      </c>
      <c r="AR50" s="6">
        <v>0</v>
      </c>
      <c r="AS50" s="6">
        <v>0</v>
      </c>
      <c r="AT50" s="8">
        <v>212.9</v>
      </c>
      <c r="AU50" s="6">
        <v>55.65</v>
      </c>
      <c r="AV50" s="6">
        <v>43.18</v>
      </c>
      <c r="AW50" s="6">
        <v>88.13</v>
      </c>
      <c r="AX50" s="6">
        <v>13.11</v>
      </c>
      <c r="AY50" s="6">
        <v>0</v>
      </c>
      <c r="AZ50" s="6">
        <v>0</v>
      </c>
      <c r="BA50" s="8">
        <v>170.13</v>
      </c>
      <c r="BB50" s="6">
        <v>68.91</v>
      </c>
      <c r="BC50" s="6">
        <v>0</v>
      </c>
      <c r="BD50" s="6">
        <v>27.78</v>
      </c>
      <c r="BE50" s="6">
        <v>12.86</v>
      </c>
      <c r="BF50" s="9">
        <v>75.04</v>
      </c>
      <c r="BG50" s="10">
        <v>0</v>
      </c>
      <c r="BH50" s="6">
        <v>32317.78</v>
      </c>
      <c r="BI50" s="11">
        <f t="shared" si="0"/>
        <v>33681.57</v>
      </c>
      <c r="BJ50" s="5"/>
      <c r="BK50" s="5"/>
      <c r="BL50" s="5"/>
      <c r="BM50" s="5"/>
      <c r="BN50" s="5"/>
      <c r="BO50" s="5"/>
      <c r="BP50" s="5"/>
      <c r="BQ50" s="5"/>
      <c r="BR50" s="5"/>
      <c r="BS50" s="5"/>
    </row>
    <row r="51" spans="1:71" ht="15">
      <c r="A51" s="68"/>
      <c r="B51" s="38">
        <v>2</v>
      </c>
      <c r="C51" s="58" t="s">
        <v>62</v>
      </c>
      <c r="D51" s="6">
        <v>327.32</v>
      </c>
      <c r="E51" s="6">
        <v>674.98</v>
      </c>
      <c r="F51" s="6">
        <v>99.06</v>
      </c>
      <c r="G51" s="7">
        <v>165.5</v>
      </c>
      <c r="H51" s="8">
        <v>162.28</v>
      </c>
      <c r="I51" s="6">
        <v>169.68</v>
      </c>
      <c r="J51" s="6">
        <v>189.28</v>
      </c>
      <c r="K51" s="6">
        <v>196.7</v>
      </c>
      <c r="L51" s="6">
        <v>68.84</v>
      </c>
      <c r="M51" s="6">
        <v>60.36</v>
      </c>
      <c r="N51" s="6">
        <v>0</v>
      </c>
      <c r="O51" s="6">
        <v>0</v>
      </c>
      <c r="P51" s="8">
        <v>24.4</v>
      </c>
      <c r="Q51" s="6">
        <v>19.16</v>
      </c>
      <c r="R51" s="6">
        <v>42.24</v>
      </c>
      <c r="S51" s="6">
        <v>115.57</v>
      </c>
      <c r="T51" s="6">
        <v>133.43</v>
      </c>
      <c r="U51" s="6">
        <v>267.49</v>
      </c>
      <c r="V51" s="6">
        <v>136.27</v>
      </c>
      <c r="W51" s="6">
        <v>824</v>
      </c>
      <c r="X51" s="6">
        <v>41.34</v>
      </c>
      <c r="Y51" s="6">
        <v>399.48</v>
      </c>
      <c r="Z51" s="6">
        <v>140.33</v>
      </c>
      <c r="AA51" s="7">
        <v>0</v>
      </c>
      <c r="AB51" s="8">
        <v>107.92</v>
      </c>
      <c r="AC51" s="6">
        <v>89.81</v>
      </c>
      <c r="AD51" s="6">
        <v>72.97</v>
      </c>
      <c r="AE51" s="6">
        <v>259.76</v>
      </c>
      <c r="AF51" s="6">
        <v>41.09</v>
      </c>
      <c r="AG51" s="6">
        <v>346.35</v>
      </c>
      <c r="AH51" s="6">
        <v>51.06</v>
      </c>
      <c r="AI51" s="6">
        <v>1832.08</v>
      </c>
      <c r="AJ51" s="6">
        <v>1073.75</v>
      </c>
      <c r="AK51" s="6">
        <v>3004.91</v>
      </c>
      <c r="AL51" s="6">
        <v>24249.39</v>
      </c>
      <c r="AM51" s="6">
        <v>113.25</v>
      </c>
      <c r="AN51" s="8">
        <v>33.89</v>
      </c>
      <c r="AO51" s="6">
        <v>308.36</v>
      </c>
      <c r="AP51" s="6">
        <v>20.11</v>
      </c>
      <c r="AQ51" s="6">
        <v>13.62</v>
      </c>
      <c r="AR51" s="6">
        <v>33.12</v>
      </c>
      <c r="AS51" s="6">
        <v>0</v>
      </c>
      <c r="AT51" s="8">
        <v>61.19</v>
      </c>
      <c r="AU51" s="6">
        <v>0</v>
      </c>
      <c r="AV51" s="6">
        <v>46.32</v>
      </c>
      <c r="AW51" s="6">
        <v>14.7</v>
      </c>
      <c r="AX51" s="6">
        <v>0</v>
      </c>
      <c r="AY51" s="6">
        <v>0</v>
      </c>
      <c r="AZ51" s="6">
        <v>0</v>
      </c>
      <c r="BA51" s="8">
        <v>123.3</v>
      </c>
      <c r="BB51" s="6">
        <v>0</v>
      </c>
      <c r="BC51" s="6">
        <v>36.38</v>
      </c>
      <c r="BD51" s="6">
        <v>50.69</v>
      </c>
      <c r="BE51" s="6">
        <v>0</v>
      </c>
      <c r="BF51" s="9">
        <v>53.47</v>
      </c>
      <c r="BG51" s="10">
        <v>21.49</v>
      </c>
      <c r="BH51" s="6">
        <v>38513.62</v>
      </c>
      <c r="BI51" s="11">
        <f t="shared" si="0"/>
        <v>36316.69000000001</v>
      </c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:71" ht="15.75" thickBot="1">
      <c r="A52" s="69"/>
      <c r="B52" s="48">
        <v>3</v>
      </c>
      <c r="C52" s="52" t="s">
        <v>40</v>
      </c>
      <c r="D52" s="12">
        <v>196.75</v>
      </c>
      <c r="E52" s="12">
        <v>224.29</v>
      </c>
      <c r="F52" s="12">
        <v>27.27</v>
      </c>
      <c r="G52" s="13">
        <v>81.68</v>
      </c>
      <c r="H52" s="14">
        <v>178.03</v>
      </c>
      <c r="I52" s="12">
        <v>26.09</v>
      </c>
      <c r="J52" s="12">
        <v>8</v>
      </c>
      <c r="K52" s="12">
        <v>18.97</v>
      </c>
      <c r="L52" s="12">
        <v>0</v>
      </c>
      <c r="M52" s="12">
        <v>43.13</v>
      </c>
      <c r="N52" s="12">
        <v>0</v>
      </c>
      <c r="O52" s="12">
        <v>0</v>
      </c>
      <c r="P52" s="14">
        <v>0</v>
      </c>
      <c r="Q52" s="12">
        <v>19.2</v>
      </c>
      <c r="R52" s="12">
        <v>11.61</v>
      </c>
      <c r="S52" s="12">
        <v>14.09</v>
      </c>
      <c r="T52" s="12">
        <v>58.89</v>
      </c>
      <c r="U52" s="12">
        <v>14.09</v>
      </c>
      <c r="V52" s="12">
        <v>268.7</v>
      </c>
      <c r="W52" s="12">
        <v>37.92</v>
      </c>
      <c r="X52" s="12">
        <v>0</v>
      </c>
      <c r="Y52" s="12">
        <v>30.83</v>
      </c>
      <c r="Z52" s="12">
        <v>13.46</v>
      </c>
      <c r="AA52" s="13">
        <v>0</v>
      </c>
      <c r="AB52" s="14">
        <v>72.75</v>
      </c>
      <c r="AC52" s="12">
        <v>68.7</v>
      </c>
      <c r="AD52" s="12">
        <v>15.04</v>
      </c>
      <c r="AE52" s="12">
        <v>41.08</v>
      </c>
      <c r="AF52" s="12">
        <v>0</v>
      </c>
      <c r="AG52" s="12">
        <v>127.32</v>
      </c>
      <c r="AH52" s="12">
        <v>23.43</v>
      </c>
      <c r="AI52" s="12">
        <v>220.66</v>
      </c>
      <c r="AJ52" s="12">
        <v>41.79</v>
      </c>
      <c r="AK52" s="12">
        <v>414.9</v>
      </c>
      <c r="AL52" s="12">
        <v>223.52</v>
      </c>
      <c r="AM52" s="12">
        <v>110.02</v>
      </c>
      <c r="AN52" s="14">
        <v>0</v>
      </c>
      <c r="AO52" s="12">
        <v>63.74</v>
      </c>
      <c r="AP52" s="12">
        <v>0</v>
      </c>
      <c r="AQ52" s="12">
        <v>0</v>
      </c>
      <c r="AR52" s="12">
        <v>19.15</v>
      </c>
      <c r="AS52" s="12">
        <v>0</v>
      </c>
      <c r="AT52" s="14">
        <v>77.24</v>
      </c>
      <c r="AU52" s="12">
        <v>14.71</v>
      </c>
      <c r="AV52" s="12">
        <v>9.32</v>
      </c>
      <c r="AW52" s="12">
        <v>28.67</v>
      </c>
      <c r="AX52" s="12">
        <v>0</v>
      </c>
      <c r="AY52" s="12">
        <v>0</v>
      </c>
      <c r="AZ52" s="12">
        <v>0</v>
      </c>
      <c r="BA52" s="14">
        <v>27.43</v>
      </c>
      <c r="BB52" s="12">
        <v>21.97</v>
      </c>
      <c r="BC52" s="12">
        <v>0</v>
      </c>
      <c r="BD52" s="12">
        <v>0</v>
      </c>
      <c r="BE52" s="12">
        <v>14.62</v>
      </c>
      <c r="BF52" s="15">
        <v>0</v>
      </c>
      <c r="BG52" s="16">
        <v>0</v>
      </c>
      <c r="BH52" s="12">
        <v>1751.55</v>
      </c>
      <c r="BI52" s="17">
        <f t="shared" si="0"/>
        <v>2909.0599999999995</v>
      </c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1:71" ht="15">
      <c r="A53" s="73" t="s">
        <v>23</v>
      </c>
      <c r="B53" s="50">
        <v>0</v>
      </c>
      <c r="C53" s="51" t="s">
        <v>63</v>
      </c>
      <c r="D53" s="18">
        <v>1008.59</v>
      </c>
      <c r="E53" s="18">
        <v>384.59</v>
      </c>
      <c r="F53" s="18">
        <v>468.64</v>
      </c>
      <c r="G53" s="19">
        <v>625.42</v>
      </c>
      <c r="H53" s="20">
        <v>177.81</v>
      </c>
      <c r="I53" s="18">
        <v>347.34</v>
      </c>
      <c r="J53" s="18">
        <v>41.79</v>
      </c>
      <c r="K53" s="18">
        <v>33.68</v>
      </c>
      <c r="L53" s="18">
        <v>28.62</v>
      </c>
      <c r="M53" s="18">
        <v>28.62</v>
      </c>
      <c r="N53" s="18">
        <v>0</v>
      </c>
      <c r="O53" s="18">
        <v>0</v>
      </c>
      <c r="P53" s="20">
        <v>145.56</v>
      </c>
      <c r="Q53" s="18">
        <v>145.19</v>
      </c>
      <c r="R53" s="18">
        <v>164.11</v>
      </c>
      <c r="S53" s="18">
        <v>369.36</v>
      </c>
      <c r="T53" s="18">
        <v>38.65</v>
      </c>
      <c r="U53" s="18">
        <v>16.58</v>
      </c>
      <c r="V53" s="18">
        <v>19.85</v>
      </c>
      <c r="W53" s="18">
        <v>0</v>
      </c>
      <c r="X53" s="18">
        <v>0</v>
      </c>
      <c r="Y53" s="18">
        <v>41.66</v>
      </c>
      <c r="Z53" s="18">
        <v>0</v>
      </c>
      <c r="AA53" s="19">
        <v>0</v>
      </c>
      <c r="AB53" s="20">
        <v>313.61</v>
      </c>
      <c r="AC53" s="18">
        <v>456.77</v>
      </c>
      <c r="AD53" s="18">
        <v>771.98</v>
      </c>
      <c r="AE53" s="18">
        <v>284.55</v>
      </c>
      <c r="AF53" s="18">
        <v>1009.84</v>
      </c>
      <c r="AG53" s="18">
        <v>832.49</v>
      </c>
      <c r="AH53" s="18">
        <v>772.34</v>
      </c>
      <c r="AI53" s="18">
        <v>23.38</v>
      </c>
      <c r="AJ53" s="18">
        <v>25.46</v>
      </c>
      <c r="AK53" s="18">
        <v>43.29</v>
      </c>
      <c r="AL53" s="18">
        <v>0</v>
      </c>
      <c r="AM53" s="18">
        <v>14.5</v>
      </c>
      <c r="AN53" s="20">
        <v>1539.51</v>
      </c>
      <c r="AO53" s="18">
        <v>1320.59</v>
      </c>
      <c r="AP53" s="18">
        <v>126.25</v>
      </c>
      <c r="AQ53" s="18">
        <v>0</v>
      </c>
      <c r="AR53" s="18">
        <v>99.88</v>
      </c>
      <c r="AS53" s="18">
        <v>0</v>
      </c>
      <c r="AT53" s="20">
        <v>427.11</v>
      </c>
      <c r="AU53" s="18">
        <v>808.43</v>
      </c>
      <c r="AV53" s="18">
        <v>85.65</v>
      </c>
      <c r="AW53" s="18">
        <v>645.65</v>
      </c>
      <c r="AX53" s="18">
        <v>22.56</v>
      </c>
      <c r="AY53" s="18">
        <v>0</v>
      </c>
      <c r="AZ53" s="18">
        <v>0</v>
      </c>
      <c r="BA53" s="20">
        <v>117.48</v>
      </c>
      <c r="BB53" s="18">
        <v>76.59</v>
      </c>
      <c r="BC53" s="18">
        <v>44.61</v>
      </c>
      <c r="BD53" s="18">
        <v>0</v>
      </c>
      <c r="BE53" s="18">
        <v>20.5</v>
      </c>
      <c r="BF53" s="21">
        <v>18.87</v>
      </c>
      <c r="BG53" s="22">
        <v>0</v>
      </c>
      <c r="BH53" s="18">
        <v>13182.71</v>
      </c>
      <c r="BI53" s="23">
        <f t="shared" si="0"/>
        <v>13987.949999999999</v>
      </c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ht="15">
      <c r="A54" s="68"/>
      <c r="B54" s="38">
        <v>1</v>
      </c>
      <c r="C54" s="58" t="s">
        <v>64</v>
      </c>
      <c r="D54" s="6">
        <v>1658.8</v>
      </c>
      <c r="E54" s="6">
        <v>1608.96</v>
      </c>
      <c r="F54" s="6">
        <v>1310.27</v>
      </c>
      <c r="G54" s="7">
        <v>1152.66</v>
      </c>
      <c r="H54" s="8">
        <v>500.42</v>
      </c>
      <c r="I54" s="6">
        <v>601.6</v>
      </c>
      <c r="J54" s="6">
        <v>101.26</v>
      </c>
      <c r="K54" s="6">
        <v>140.58</v>
      </c>
      <c r="L54" s="6">
        <v>54.28</v>
      </c>
      <c r="M54" s="6">
        <v>60.44</v>
      </c>
      <c r="N54" s="6">
        <v>0</v>
      </c>
      <c r="O54" s="6">
        <v>0</v>
      </c>
      <c r="P54" s="8">
        <v>279.82</v>
      </c>
      <c r="Q54" s="6">
        <v>183.29</v>
      </c>
      <c r="R54" s="6">
        <v>35.56</v>
      </c>
      <c r="S54" s="6">
        <v>253.19</v>
      </c>
      <c r="T54" s="6">
        <v>142.02</v>
      </c>
      <c r="U54" s="6">
        <v>3857.87</v>
      </c>
      <c r="V54" s="6">
        <v>181.87</v>
      </c>
      <c r="W54" s="6">
        <v>209.34</v>
      </c>
      <c r="X54" s="6">
        <v>90.29</v>
      </c>
      <c r="Y54" s="6">
        <v>25.09</v>
      </c>
      <c r="Z54" s="6">
        <v>16.75</v>
      </c>
      <c r="AA54" s="7">
        <v>0</v>
      </c>
      <c r="AB54" s="8">
        <v>1436.37</v>
      </c>
      <c r="AC54" s="6">
        <v>1522.33</v>
      </c>
      <c r="AD54" s="6">
        <v>1419.79</v>
      </c>
      <c r="AE54" s="6">
        <v>1175.8</v>
      </c>
      <c r="AF54" s="6">
        <v>1450.21</v>
      </c>
      <c r="AG54" s="6">
        <v>3049.53</v>
      </c>
      <c r="AH54" s="6">
        <v>2802.85</v>
      </c>
      <c r="AI54" s="6">
        <v>7000.27</v>
      </c>
      <c r="AJ54" s="6">
        <v>407.05</v>
      </c>
      <c r="AK54" s="6">
        <v>1553.7</v>
      </c>
      <c r="AL54" s="6">
        <v>410.03</v>
      </c>
      <c r="AM54" s="6">
        <v>36.58</v>
      </c>
      <c r="AN54" s="8">
        <v>1118.02</v>
      </c>
      <c r="AO54" s="6">
        <v>51282.3</v>
      </c>
      <c r="AP54" s="6">
        <v>8255.93</v>
      </c>
      <c r="AQ54" s="6">
        <v>117.41</v>
      </c>
      <c r="AR54" s="6">
        <v>385.1</v>
      </c>
      <c r="AS54" s="6">
        <v>0</v>
      </c>
      <c r="AT54" s="8">
        <v>1119.15</v>
      </c>
      <c r="AU54" s="6">
        <v>666.16</v>
      </c>
      <c r="AV54" s="6">
        <v>94.44</v>
      </c>
      <c r="AW54" s="6">
        <v>699.01</v>
      </c>
      <c r="AX54" s="6">
        <v>149.32</v>
      </c>
      <c r="AY54" s="6">
        <v>0</v>
      </c>
      <c r="AZ54" s="6">
        <v>0</v>
      </c>
      <c r="BA54" s="8">
        <v>507.51</v>
      </c>
      <c r="BB54" s="6">
        <v>108.72</v>
      </c>
      <c r="BC54" s="6">
        <v>48.99</v>
      </c>
      <c r="BD54" s="6">
        <v>68.28</v>
      </c>
      <c r="BE54" s="6">
        <v>0</v>
      </c>
      <c r="BF54" s="9">
        <v>13.62</v>
      </c>
      <c r="BG54" s="10">
        <v>0</v>
      </c>
      <c r="BH54" s="6">
        <v>97814.06</v>
      </c>
      <c r="BI54" s="11">
        <f t="shared" si="0"/>
        <v>99362.83</v>
      </c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ht="15">
      <c r="A55" s="68"/>
      <c r="B55" s="38">
        <v>2</v>
      </c>
      <c r="C55" s="58" t="s">
        <v>65</v>
      </c>
      <c r="D55" s="6">
        <v>164.47</v>
      </c>
      <c r="E55" s="6">
        <v>265.58</v>
      </c>
      <c r="F55" s="6">
        <v>117.59</v>
      </c>
      <c r="G55" s="7">
        <v>126.2</v>
      </c>
      <c r="H55" s="8">
        <v>45.82</v>
      </c>
      <c r="I55" s="6">
        <v>41.22</v>
      </c>
      <c r="J55" s="6">
        <v>0</v>
      </c>
      <c r="K55" s="6">
        <v>0</v>
      </c>
      <c r="L55" s="6">
        <v>0</v>
      </c>
      <c r="M55" s="6">
        <v>20.31</v>
      </c>
      <c r="N55" s="6">
        <v>0</v>
      </c>
      <c r="O55" s="6">
        <v>0</v>
      </c>
      <c r="P55" s="8">
        <v>11.65</v>
      </c>
      <c r="Q55" s="6">
        <v>89.49</v>
      </c>
      <c r="R55" s="6">
        <v>47.42</v>
      </c>
      <c r="S55" s="6">
        <v>0</v>
      </c>
      <c r="T55" s="6">
        <v>0</v>
      </c>
      <c r="U55" s="6">
        <v>432.24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>
        <v>0</v>
      </c>
      <c r="AB55" s="8">
        <v>100.65</v>
      </c>
      <c r="AC55" s="6">
        <v>11.65</v>
      </c>
      <c r="AD55" s="6">
        <v>37.26</v>
      </c>
      <c r="AE55" s="6">
        <v>108.25</v>
      </c>
      <c r="AF55" s="6">
        <v>112.98</v>
      </c>
      <c r="AG55" s="6">
        <v>187.48</v>
      </c>
      <c r="AH55" s="6">
        <v>199.11</v>
      </c>
      <c r="AI55" s="6">
        <v>451.3</v>
      </c>
      <c r="AJ55" s="6">
        <v>36.47</v>
      </c>
      <c r="AK55" s="6">
        <v>332.79</v>
      </c>
      <c r="AL55" s="6">
        <v>29.01</v>
      </c>
      <c r="AM55" s="6">
        <v>0</v>
      </c>
      <c r="AN55" s="8">
        <v>45.19</v>
      </c>
      <c r="AO55" s="6">
        <v>7286.39</v>
      </c>
      <c r="AP55" s="6">
        <v>3392.94</v>
      </c>
      <c r="AQ55" s="6">
        <v>0</v>
      </c>
      <c r="AR55" s="6">
        <v>0</v>
      </c>
      <c r="AS55" s="6">
        <v>0</v>
      </c>
      <c r="AT55" s="8">
        <v>258.54</v>
      </c>
      <c r="AU55" s="6">
        <v>189.6</v>
      </c>
      <c r="AV55" s="6">
        <v>0</v>
      </c>
      <c r="AW55" s="6">
        <v>112.67</v>
      </c>
      <c r="AX55" s="6">
        <v>36.44</v>
      </c>
      <c r="AY55" s="6">
        <v>0</v>
      </c>
      <c r="AZ55" s="6">
        <v>0</v>
      </c>
      <c r="BA55" s="8">
        <v>105.25</v>
      </c>
      <c r="BB55" s="6">
        <v>0</v>
      </c>
      <c r="BC55" s="6">
        <v>0</v>
      </c>
      <c r="BD55" s="6">
        <v>0</v>
      </c>
      <c r="BE55" s="6">
        <v>0</v>
      </c>
      <c r="BF55" s="9">
        <v>0</v>
      </c>
      <c r="BG55" s="10">
        <v>0</v>
      </c>
      <c r="BH55" s="6">
        <v>15388.5</v>
      </c>
      <c r="BI55" s="11">
        <f t="shared" si="0"/>
        <v>14395.960000000003</v>
      </c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ht="15">
      <c r="A56" s="68"/>
      <c r="B56" s="38">
        <v>2</v>
      </c>
      <c r="C56" s="58" t="s">
        <v>66</v>
      </c>
      <c r="D56" s="6">
        <v>557.87</v>
      </c>
      <c r="E56" s="6">
        <v>157.23</v>
      </c>
      <c r="F56" s="6">
        <v>255.23</v>
      </c>
      <c r="G56" s="7">
        <v>249.21</v>
      </c>
      <c r="H56" s="8">
        <v>72.65</v>
      </c>
      <c r="I56" s="6">
        <v>26.6</v>
      </c>
      <c r="J56" s="6">
        <v>20.8</v>
      </c>
      <c r="K56" s="6">
        <v>18.37</v>
      </c>
      <c r="L56" s="6">
        <v>0</v>
      </c>
      <c r="M56" s="6">
        <v>0</v>
      </c>
      <c r="N56" s="6">
        <v>0</v>
      </c>
      <c r="O56" s="6">
        <v>0</v>
      </c>
      <c r="P56" s="8">
        <v>89.43</v>
      </c>
      <c r="Q56" s="6">
        <v>0</v>
      </c>
      <c r="R56" s="6">
        <v>0</v>
      </c>
      <c r="S56" s="6">
        <v>0</v>
      </c>
      <c r="T56" s="6">
        <v>0</v>
      </c>
      <c r="U56" s="6">
        <v>32.24</v>
      </c>
      <c r="V56" s="6">
        <v>0</v>
      </c>
      <c r="W56" s="6">
        <v>10.07</v>
      </c>
      <c r="X56" s="6">
        <v>0</v>
      </c>
      <c r="Y56" s="6">
        <v>0</v>
      </c>
      <c r="Z56" s="6">
        <v>0</v>
      </c>
      <c r="AA56" s="7">
        <v>0</v>
      </c>
      <c r="AB56" s="8">
        <v>78.09</v>
      </c>
      <c r="AC56" s="6">
        <v>26.47</v>
      </c>
      <c r="AD56" s="6">
        <v>27.73</v>
      </c>
      <c r="AE56" s="6">
        <v>0</v>
      </c>
      <c r="AF56" s="6">
        <v>0</v>
      </c>
      <c r="AG56" s="6">
        <v>39</v>
      </c>
      <c r="AH56" s="6">
        <v>67.97</v>
      </c>
      <c r="AI56" s="6">
        <v>21.15</v>
      </c>
      <c r="AJ56" s="6">
        <v>0</v>
      </c>
      <c r="AK56" s="6">
        <v>0</v>
      </c>
      <c r="AL56" s="6">
        <v>17.09</v>
      </c>
      <c r="AM56" s="6">
        <v>18.59</v>
      </c>
      <c r="AN56" s="8">
        <v>21.76</v>
      </c>
      <c r="AO56" s="6">
        <v>349.24</v>
      </c>
      <c r="AP56" s="6">
        <v>18.73</v>
      </c>
      <c r="AQ56" s="6">
        <v>5538.72</v>
      </c>
      <c r="AR56" s="6">
        <v>2671.18</v>
      </c>
      <c r="AS56" s="6">
        <v>37.01</v>
      </c>
      <c r="AT56" s="8">
        <v>321.78</v>
      </c>
      <c r="AU56" s="6">
        <v>26.08</v>
      </c>
      <c r="AV56" s="6">
        <v>300.99</v>
      </c>
      <c r="AW56" s="6">
        <v>914.37</v>
      </c>
      <c r="AX56" s="6">
        <v>341.91</v>
      </c>
      <c r="AY56" s="6">
        <v>51.97</v>
      </c>
      <c r="AZ56" s="6">
        <v>0</v>
      </c>
      <c r="BA56" s="8">
        <v>16.2</v>
      </c>
      <c r="BB56" s="6">
        <v>187.59</v>
      </c>
      <c r="BC56" s="6">
        <v>37.39</v>
      </c>
      <c r="BD56" s="6">
        <v>113.15</v>
      </c>
      <c r="BE56" s="6">
        <v>28.23</v>
      </c>
      <c r="BF56" s="9">
        <v>9.84</v>
      </c>
      <c r="BG56" s="10">
        <v>0</v>
      </c>
      <c r="BH56" s="6">
        <v>12275.99</v>
      </c>
      <c r="BI56" s="11">
        <f t="shared" si="0"/>
        <v>12771.93</v>
      </c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ht="15">
      <c r="A57" s="68"/>
      <c r="B57" s="38">
        <v>2</v>
      </c>
      <c r="C57" s="58" t="s">
        <v>67</v>
      </c>
      <c r="D57" s="6">
        <v>552.46</v>
      </c>
      <c r="E57" s="6">
        <v>664</v>
      </c>
      <c r="F57" s="6">
        <v>377.3</v>
      </c>
      <c r="G57" s="7">
        <v>272.3</v>
      </c>
      <c r="H57" s="8">
        <v>156.51</v>
      </c>
      <c r="I57" s="6">
        <v>78.64</v>
      </c>
      <c r="J57" s="6">
        <v>0</v>
      </c>
      <c r="K57" s="6">
        <v>0</v>
      </c>
      <c r="L57" s="6">
        <v>10.31</v>
      </c>
      <c r="M57" s="6">
        <v>0</v>
      </c>
      <c r="N57" s="6">
        <v>0</v>
      </c>
      <c r="O57" s="6">
        <v>0</v>
      </c>
      <c r="P57" s="8">
        <v>65.94</v>
      </c>
      <c r="Q57" s="6">
        <v>0</v>
      </c>
      <c r="R57" s="6">
        <v>0</v>
      </c>
      <c r="S57" s="6">
        <v>0</v>
      </c>
      <c r="T57" s="6">
        <v>0</v>
      </c>
      <c r="U57" s="6">
        <v>10.61</v>
      </c>
      <c r="V57" s="6">
        <v>0</v>
      </c>
      <c r="W57" s="6">
        <v>26.5</v>
      </c>
      <c r="X57" s="6">
        <v>0</v>
      </c>
      <c r="Y57" s="6">
        <v>0</v>
      </c>
      <c r="Z57" s="6">
        <v>0</v>
      </c>
      <c r="AA57" s="7">
        <v>0</v>
      </c>
      <c r="AB57" s="8">
        <v>186.51</v>
      </c>
      <c r="AC57" s="6">
        <v>69.86</v>
      </c>
      <c r="AD57" s="6">
        <v>15.57</v>
      </c>
      <c r="AE57" s="6">
        <v>92.71</v>
      </c>
      <c r="AF57" s="6">
        <v>58.82</v>
      </c>
      <c r="AG57" s="6">
        <v>18.73</v>
      </c>
      <c r="AH57" s="6">
        <v>0</v>
      </c>
      <c r="AI57" s="6">
        <v>36.08</v>
      </c>
      <c r="AJ57" s="6">
        <v>0</v>
      </c>
      <c r="AK57" s="6">
        <v>0</v>
      </c>
      <c r="AL57" s="6">
        <v>19.08</v>
      </c>
      <c r="AM57" s="6">
        <v>0</v>
      </c>
      <c r="AN57" s="8">
        <v>131.91</v>
      </c>
      <c r="AO57" s="6">
        <v>510.57</v>
      </c>
      <c r="AP57" s="6">
        <v>116.03</v>
      </c>
      <c r="AQ57" s="6">
        <v>2839.04</v>
      </c>
      <c r="AR57" s="6">
        <v>13582.99</v>
      </c>
      <c r="AS57" s="6">
        <v>0</v>
      </c>
      <c r="AT57" s="8">
        <v>462.27</v>
      </c>
      <c r="AU57" s="6">
        <v>224.07</v>
      </c>
      <c r="AV57" s="6">
        <v>989.01</v>
      </c>
      <c r="AW57" s="6">
        <v>4815.83</v>
      </c>
      <c r="AX57" s="6">
        <v>862.58</v>
      </c>
      <c r="AY57" s="6">
        <v>20.12</v>
      </c>
      <c r="AZ57" s="6">
        <v>22.4</v>
      </c>
      <c r="BA57" s="8">
        <v>180.11</v>
      </c>
      <c r="BB57" s="6">
        <v>234.48</v>
      </c>
      <c r="BC57" s="6">
        <v>120.49</v>
      </c>
      <c r="BD57" s="6">
        <v>159.04</v>
      </c>
      <c r="BE57" s="6">
        <v>22.06</v>
      </c>
      <c r="BF57" s="9">
        <v>19.9</v>
      </c>
      <c r="BG57" s="10">
        <v>0</v>
      </c>
      <c r="BH57" s="6">
        <v>26348.32</v>
      </c>
      <c r="BI57" s="11">
        <f t="shared" si="0"/>
        <v>28024.83000000001</v>
      </c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ht="15.75" thickBot="1">
      <c r="A58" s="69"/>
      <c r="B58" s="48">
        <v>3</v>
      </c>
      <c r="C58" s="52" t="s">
        <v>40</v>
      </c>
      <c r="D58" s="12">
        <v>12.07</v>
      </c>
      <c r="E58" s="12">
        <v>29.73</v>
      </c>
      <c r="F58" s="12">
        <v>49.64</v>
      </c>
      <c r="G58" s="13">
        <v>0</v>
      </c>
      <c r="H58" s="14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13.16</v>
      </c>
      <c r="N58" s="12">
        <v>26.08</v>
      </c>
      <c r="O58" s="12">
        <v>0</v>
      </c>
      <c r="P58" s="14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3">
        <v>0</v>
      </c>
      <c r="AB58" s="14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13.63</v>
      </c>
      <c r="AJ58" s="12">
        <v>0</v>
      </c>
      <c r="AK58" s="12">
        <v>51.16</v>
      </c>
      <c r="AL58" s="12">
        <v>0</v>
      </c>
      <c r="AM58" s="12">
        <v>0</v>
      </c>
      <c r="AN58" s="14">
        <v>0</v>
      </c>
      <c r="AO58" s="12">
        <v>36.01</v>
      </c>
      <c r="AP58" s="12">
        <v>101.23</v>
      </c>
      <c r="AQ58" s="12">
        <v>247.6</v>
      </c>
      <c r="AR58" s="12">
        <v>53.77</v>
      </c>
      <c r="AS58" s="12">
        <v>15.04</v>
      </c>
      <c r="AT58" s="14">
        <v>42.98</v>
      </c>
      <c r="AU58" s="12">
        <v>0</v>
      </c>
      <c r="AV58" s="12">
        <v>51.79</v>
      </c>
      <c r="AW58" s="12">
        <v>26.89</v>
      </c>
      <c r="AX58" s="12">
        <v>4.29</v>
      </c>
      <c r="AY58" s="12">
        <v>0</v>
      </c>
      <c r="AZ58" s="12">
        <v>0</v>
      </c>
      <c r="BA58" s="14">
        <v>0</v>
      </c>
      <c r="BB58" s="12">
        <v>12.25</v>
      </c>
      <c r="BC58" s="12">
        <v>19.95</v>
      </c>
      <c r="BD58" s="12">
        <v>0</v>
      </c>
      <c r="BE58" s="12">
        <v>0</v>
      </c>
      <c r="BF58" s="15">
        <v>0</v>
      </c>
      <c r="BG58" s="16">
        <v>0</v>
      </c>
      <c r="BH58" s="12">
        <v>307.48</v>
      </c>
      <c r="BI58" s="17">
        <f t="shared" si="0"/>
        <v>807.2699999999999</v>
      </c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ht="15">
      <c r="A59" s="73" t="s">
        <v>15</v>
      </c>
      <c r="B59" s="50">
        <v>0</v>
      </c>
      <c r="C59" s="51" t="s">
        <v>68</v>
      </c>
      <c r="D59" s="18">
        <v>4542.84</v>
      </c>
      <c r="E59" s="18">
        <v>1181.28</v>
      </c>
      <c r="F59" s="18">
        <v>3186.16</v>
      </c>
      <c r="G59" s="19">
        <v>2033.61</v>
      </c>
      <c r="H59" s="20">
        <v>1639.52</v>
      </c>
      <c r="I59" s="18">
        <v>540.59</v>
      </c>
      <c r="J59" s="18">
        <v>167.85</v>
      </c>
      <c r="K59" s="18">
        <v>72.61</v>
      </c>
      <c r="L59" s="18">
        <v>70.37</v>
      </c>
      <c r="M59" s="18">
        <v>69.58</v>
      </c>
      <c r="N59" s="18">
        <v>18.07</v>
      </c>
      <c r="O59" s="18">
        <v>27.12</v>
      </c>
      <c r="P59" s="20">
        <v>392.68</v>
      </c>
      <c r="Q59" s="18">
        <v>193.86</v>
      </c>
      <c r="R59" s="18">
        <v>75.04</v>
      </c>
      <c r="S59" s="18">
        <v>291.19</v>
      </c>
      <c r="T59" s="18">
        <v>115.07</v>
      </c>
      <c r="U59" s="18">
        <v>132.08</v>
      </c>
      <c r="V59" s="18">
        <v>59.87</v>
      </c>
      <c r="W59" s="18">
        <v>265.56</v>
      </c>
      <c r="X59" s="18">
        <v>226.13</v>
      </c>
      <c r="Y59" s="18">
        <v>133.6</v>
      </c>
      <c r="Z59" s="18">
        <v>81.57</v>
      </c>
      <c r="AA59" s="19">
        <v>0</v>
      </c>
      <c r="AB59" s="20">
        <v>501.53</v>
      </c>
      <c r="AC59" s="18">
        <v>1101.57</v>
      </c>
      <c r="AD59" s="18">
        <v>550.46</v>
      </c>
      <c r="AE59" s="18">
        <v>417.47</v>
      </c>
      <c r="AF59" s="18">
        <v>310.27</v>
      </c>
      <c r="AG59" s="18">
        <v>316.11</v>
      </c>
      <c r="AH59" s="18">
        <v>336.91</v>
      </c>
      <c r="AI59" s="18">
        <v>155.88</v>
      </c>
      <c r="AJ59" s="18">
        <v>59.15</v>
      </c>
      <c r="AK59" s="18">
        <v>211.56</v>
      </c>
      <c r="AL59" s="18">
        <v>142.41</v>
      </c>
      <c r="AM59" s="18">
        <v>35.58</v>
      </c>
      <c r="AN59" s="20">
        <v>180.14</v>
      </c>
      <c r="AO59" s="18">
        <v>883.45</v>
      </c>
      <c r="AP59" s="18">
        <v>361.18</v>
      </c>
      <c r="AQ59" s="18">
        <v>229.31</v>
      </c>
      <c r="AR59" s="18">
        <v>198.63</v>
      </c>
      <c r="AS59" s="18">
        <v>0</v>
      </c>
      <c r="AT59" s="20">
        <v>3492.21</v>
      </c>
      <c r="AU59" s="18">
        <v>1548.65</v>
      </c>
      <c r="AV59" s="18">
        <v>2242.64</v>
      </c>
      <c r="AW59" s="18">
        <v>1279.35</v>
      </c>
      <c r="AX59" s="18">
        <v>1005.99</v>
      </c>
      <c r="AY59" s="18">
        <v>110.2</v>
      </c>
      <c r="AZ59" s="18">
        <v>59.29</v>
      </c>
      <c r="BA59" s="20">
        <v>2494.6</v>
      </c>
      <c r="BB59" s="18">
        <v>2097.5</v>
      </c>
      <c r="BC59" s="18">
        <v>742.39</v>
      </c>
      <c r="BD59" s="18">
        <v>323.52</v>
      </c>
      <c r="BE59" s="18">
        <v>377.92</v>
      </c>
      <c r="BF59" s="21">
        <v>99.94</v>
      </c>
      <c r="BG59" s="22">
        <v>0</v>
      </c>
      <c r="BH59" s="18">
        <v>43254.76</v>
      </c>
      <c r="BI59" s="23">
        <f t="shared" si="0"/>
        <v>37382.06000000001</v>
      </c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ht="15">
      <c r="A60" s="68"/>
      <c r="B60" s="38">
        <v>0</v>
      </c>
      <c r="C60" s="58" t="s">
        <v>69</v>
      </c>
      <c r="D60" s="6">
        <v>1537.4</v>
      </c>
      <c r="E60" s="6">
        <v>917.65</v>
      </c>
      <c r="F60" s="6">
        <v>893.2</v>
      </c>
      <c r="G60" s="7">
        <v>1569.72</v>
      </c>
      <c r="H60" s="8">
        <v>384.51</v>
      </c>
      <c r="I60" s="6">
        <v>261.98</v>
      </c>
      <c r="J60" s="6">
        <v>71.33</v>
      </c>
      <c r="K60" s="6">
        <v>73.63</v>
      </c>
      <c r="L60" s="6">
        <v>0</v>
      </c>
      <c r="M60" s="6">
        <v>31.52</v>
      </c>
      <c r="N60" s="6">
        <v>0</v>
      </c>
      <c r="O60" s="6">
        <v>0</v>
      </c>
      <c r="P60" s="8">
        <v>295.2</v>
      </c>
      <c r="Q60" s="6">
        <v>109.44</v>
      </c>
      <c r="R60" s="6">
        <v>75.48</v>
      </c>
      <c r="S60" s="6">
        <v>148.7</v>
      </c>
      <c r="T60" s="6">
        <v>27.68</v>
      </c>
      <c r="U60" s="6">
        <v>195.11</v>
      </c>
      <c r="V60" s="6">
        <v>0</v>
      </c>
      <c r="W60" s="6">
        <v>30.91</v>
      </c>
      <c r="X60" s="6">
        <v>0</v>
      </c>
      <c r="Y60" s="6">
        <v>21.77</v>
      </c>
      <c r="Z60" s="6">
        <v>23</v>
      </c>
      <c r="AA60" s="7">
        <v>0</v>
      </c>
      <c r="AB60" s="8">
        <v>952.4</v>
      </c>
      <c r="AC60" s="6">
        <v>1187.96</v>
      </c>
      <c r="AD60" s="6">
        <v>907.47</v>
      </c>
      <c r="AE60" s="6">
        <v>229.84</v>
      </c>
      <c r="AF60" s="6">
        <v>364.71</v>
      </c>
      <c r="AG60" s="6">
        <v>321.79</v>
      </c>
      <c r="AH60" s="6">
        <v>156.19</v>
      </c>
      <c r="AI60" s="6">
        <v>108.85</v>
      </c>
      <c r="AJ60" s="6">
        <v>0</v>
      </c>
      <c r="AK60" s="6">
        <v>73.98</v>
      </c>
      <c r="AL60" s="6">
        <v>99.08</v>
      </c>
      <c r="AM60" s="6">
        <v>0</v>
      </c>
      <c r="AN60" s="8">
        <v>839.77</v>
      </c>
      <c r="AO60" s="6">
        <v>920.15</v>
      </c>
      <c r="AP60" s="6">
        <v>135.14</v>
      </c>
      <c r="AQ60" s="6">
        <v>41.94</v>
      </c>
      <c r="AR60" s="6">
        <v>123.41</v>
      </c>
      <c r="AS60" s="6">
        <v>13.78</v>
      </c>
      <c r="AT60" s="8">
        <v>1627.83</v>
      </c>
      <c r="AU60" s="6">
        <v>2167.72</v>
      </c>
      <c r="AV60" s="6">
        <v>1655.04</v>
      </c>
      <c r="AW60" s="6">
        <v>868.55</v>
      </c>
      <c r="AX60" s="6">
        <v>268.15</v>
      </c>
      <c r="AY60" s="6">
        <v>0</v>
      </c>
      <c r="AZ60" s="6">
        <v>0</v>
      </c>
      <c r="BA60" s="8">
        <v>459.96</v>
      </c>
      <c r="BB60" s="6">
        <v>469.81</v>
      </c>
      <c r="BC60" s="6">
        <v>277.95</v>
      </c>
      <c r="BD60" s="6">
        <v>109.78</v>
      </c>
      <c r="BE60" s="6">
        <v>20.5</v>
      </c>
      <c r="BF60" s="9">
        <v>0</v>
      </c>
      <c r="BG60" s="10">
        <v>0</v>
      </c>
      <c r="BH60" s="6">
        <v>23649.77</v>
      </c>
      <c r="BI60" s="11">
        <f t="shared" si="0"/>
        <v>21069.980000000003</v>
      </c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ht="15">
      <c r="A61" s="68"/>
      <c r="B61" s="38">
        <v>1</v>
      </c>
      <c r="C61" s="58" t="s">
        <v>70</v>
      </c>
      <c r="D61" s="6">
        <v>2161.31</v>
      </c>
      <c r="E61" s="6">
        <v>1050.08</v>
      </c>
      <c r="F61" s="6">
        <v>1260.21</v>
      </c>
      <c r="G61" s="7">
        <v>1485.39</v>
      </c>
      <c r="H61" s="8">
        <v>633.37</v>
      </c>
      <c r="I61" s="6">
        <v>203.78</v>
      </c>
      <c r="J61" s="6">
        <v>36.98</v>
      </c>
      <c r="K61" s="6">
        <v>75.84</v>
      </c>
      <c r="L61" s="6">
        <v>69.58</v>
      </c>
      <c r="M61" s="6">
        <v>38.2</v>
      </c>
      <c r="N61" s="6">
        <v>0</v>
      </c>
      <c r="O61" s="6">
        <v>0</v>
      </c>
      <c r="P61" s="8">
        <v>221.42</v>
      </c>
      <c r="Q61" s="6">
        <v>52.32</v>
      </c>
      <c r="R61" s="6">
        <v>109.25</v>
      </c>
      <c r="S61" s="6">
        <v>19.68</v>
      </c>
      <c r="T61" s="6">
        <v>29.42</v>
      </c>
      <c r="U61" s="6">
        <v>110.76</v>
      </c>
      <c r="V61" s="6">
        <v>35.82</v>
      </c>
      <c r="W61" s="6">
        <v>46.1</v>
      </c>
      <c r="X61" s="6">
        <v>19.45</v>
      </c>
      <c r="Y61" s="6">
        <v>34.66</v>
      </c>
      <c r="Z61" s="6">
        <v>20.43</v>
      </c>
      <c r="AA61" s="7">
        <v>0</v>
      </c>
      <c r="AB61" s="8">
        <v>469.2</v>
      </c>
      <c r="AC61" s="6">
        <v>487.64</v>
      </c>
      <c r="AD61" s="6">
        <v>209.54</v>
      </c>
      <c r="AE61" s="6">
        <v>124.97</v>
      </c>
      <c r="AF61" s="6">
        <v>64.56</v>
      </c>
      <c r="AG61" s="6">
        <v>94.59</v>
      </c>
      <c r="AH61" s="6">
        <v>64.05</v>
      </c>
      <c r="AI61" s="6">
        <v>48.42</v>
      </c>
      <c r="AJ61" s="6">
        <v>0</v>
      </c>
      <c r="AK61" s="6">
        <v>47.41</v>
      </c>
      <c r="AL61" s="6">
        <v>54.89</v>
      </c>
      <c r="AM61" s="6">
        <v>13.46</v>
      </c>
      <c r="AN61" s="8">
        <v>94.53</v>
      </c>
      <c r="AO61" s="6">
        <v>336.66</v>
      </c>
      <c r="AP61" s="6">
        <v>0</v>
      </c>
      <c r="AQ61" s="6">
        <v>241.37</v>
      </c>
      <c r="AR61" s="6">
        <v>644.38</v>
      </c>
      <c r="AS61" s="6">
        <v>12.25</v>
      </c>
      <c r="AT61" s="8">
        <v>2098.8</v>
      </c>
      <c r="AU61" s="6">
        <v>2473.88</v>
      </c>
      <c r="AV61" s="6">
        <v>25963.7</v>
      </c>
      <c r="AW61" s="6">
        <v>8187.13</v>
      </c>
      <c r="AX61" s="6">
        <v>3224.93</v>
      </c>
      <c r="AY61" s="6">
        <v>108.72</v>
      </c>
      <c r="AZ61" s="6">
        <v>131.27</v>
      </c>
      <c r="BA61" s="8">
        <v>917.44</v>
      </c>
      <c r="BB61" s="6">
        <v>9081.52</v>
      </c>
      <c r="BC61" s="6">
        <v>1655.87</v>
      </c>
      <c r="BD61" s="6">
        <v>529.15</v>
      </c>
      <c r="BE61" s="6">
        <v>39.08</v>
      </c>
      <c r="BF61" s="9">
        <v>105.37</v>
      </c>
      <c r="BG61" s="10">
        <v>0</v>
      </c>
      <c r="BH61" s="6">
        <v>64941.19</v>
      </c>
      <c r="BI61" s="11">
        <f t="shared" si="0"/>
        <v>65238.83000000001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ht="15">
      <c r="A62" s="68"/>
      <c r="B62" s="38">
        <v>1</v>
      </c>
      <c r="C62" s="58" t="s">
        <v>71</v>
      </c>
      <c r="D62" s="6">
        <v>2021.49</v>
      </c>
      <c r="E62" s="6">
        <v>1461.85</v>
      </c>
      <c r="F62" s="6">
        <v>1315.98</v>
      </c>
      <c r="G62" s="7">
        <v>1051.33</v>
      </c>
      <c r="H62" s="8">
        <v>602.33</v>
      </c>
      <c r="I62" s="6">
        <v>301</v>
      </c>
      <c r="J62" s="6">
        <v>224.35</v>
      </c>
      <c r="K62" s="6">
        <v>241.98</v>
      </c>
      <c r="L62" s="6">
        <v>47.73</v>
      </c>
      <c r="M62" s="6">
        <v>91.67</v>
      </c>
      <c r="N62" s="6">
        <v>0</v>
      </c>
      <c r="O62" s="6">
        <v>0</v>
      </c>
      <c r="P62" s="8">
        <v>200.69</v>
      </c>
      <c r="Q62" s="6">
        <v>94.31</v>
      </c>
      <c r="R62" s="6">
        <v>118.48</v>
      </c>
      <c r="S62" s="6">
        <v>74.17</v>
      </c>
      <c r="T62" s="6">
        <v>77.41</v>
      </c>
      <c r="U62" s="6">
        <v>91.41</v>
      </c>
      <c r="V62" s="6">
        <v>85.02</v>
      </c>
      <c r="W62" s="6">
        <v>0</v>
      </c>
      <c r="X62" s="6">
        <v>23.61</v>
      </c>
      <c r="Y62" s="6">
        <v>32.14</v>
      </c>
      <c r="Z62" s="6">
        <v>12.85</v>
      </c>
      <c r="AA62" s="7">
        <v>0</v>
      </c>
      <c r="AB62" s="8">
        <v>239.97</v>
      </c>
      <c r="AC62" s="6">
        <v>322.44</v>
      </c>
      <c r="AD62" s="6">
        <v>172.38</v>
      </c>
      <c r="AE62" s="6">
        <v>142.81</v>
      </c>
      <c r="AF62" s="6">
        <v>277.49</v>
      </c>
      <c r="AG62" s="6">
        <v>499.93</v>
      </c>
      <c r="AH62" s="6">
        <v>426.18</v>
      </c>
      <c r="AI62" s="6">
        <v>130.79</v>
      </c>
      <c r="AJ62" s="6">
        <v>0</v>
      </c>
      <c r="AK62" s="6">
        <v>93.57</v>
      </c>
      <c r="AL62" s="6">
        <v>54.27</v>
      </c>
      <c r="AM62" s="6">
        <v>15.15</v>
      </c>
      <c r="AN62" s="8">
        <v>876.03</v>
      </c>
      <c r="AO62" s="6">
        <v>584.82</v>
      </c>
      <c r="AP62" s="6">
        <v>66.03</v>
      </c>
      <c r="AQ62" s="6">
        <v>1117.05</v>
      </c>
      <c r="AR62" s="6">
        <v>4271.06</v>
      </c>
      <c r="AS62" s="6">
        <v>51.22</v>
      </c>
      <c r="AT62" s="8">
        <v>1619.04</v>
      </c>
      <c r="AU62" s="6">
        <v>1312.85</v>
      </c>
      <c r="AV62" s="6">
        <v>9707.68</v>
      </c>
      <c r="AW62" s="6">
        <v>42733.27</v>
      </c>
      <c r="AX62" s="6">
        <v>8902.31</v>
      </c>
      <c r="AY62" s="6">
        <v>570.97</v>
      </c>
      <c r="AZ62" s="6">
        <v>445.9</v>
      </c>
      <c r="BA62" s="8">
        <v>461.4</v>
      </c>
      <c r="BB62" s="6">
        <v>3036.5</v>
      </c>
      <c r="BC62" s="6">
        <v>1635.26</v>
      </c>
      <c r="BD62" s="6">
        <v>727.71</v>
      </c>
      <c r="BE62" s="6">
        <v>143.04</v>
      </c>
      <c r="BF62" s="9">
        <v>54.1</v>
      </c>
      <c r="BG62" s="10">
        <v>0</v>
      </c>
      <c r="BH62" s="6">
        <v>91879.66</v>
      </c>
      <c r="BI62" s="11">
        <f t="shared" si="0"/>
        <v>88861.01999999999</v>
      </c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ht="15">
      <c r="A63" s="68"/>
      <c r="B63" s="38">
        <v>2</v>
      </c>
      <c r="C63" s="58" t="s">
        <v>72</v>
      </c>
      <c r="D63" s="6">
        <v>1649.18</v>
      </c>
      <c r="E63" s="6">
        <v>711.09</v>
      </c>
      <c r="F63" s="6">
        <v>1188.1</v>
      </c>
      <c r="G63" s="7">
        <v>423.58</v>
      </c>
      <c r="H63" s="8">
        <v>273.8</v>
      </c>
      <c r="I63" s="6">
        <v>147.01</v>
      </c>
      <c r="J63" s="6">
        <v>75.59</v>
      </c>
      <c r="K63" s="6">
        <v>70.75</v>
      </c>
      <c r="L63" s="6">
        <v>25.67</v>
      </c>
      <c r="M63" s="6">
        <v>80.73</v>
      </c>
      <c r="N63" s="6">
        <v>0</v>
      </c>
      <c r="O63" s="6">
        <v>0</v>
      </c>
      <c r="P63" s="8">
        <v>149.15</v>
      </c>
      <c r="Q63" s="6">
        <v>20.86</v>
      </c>
      <c r="R63" s="6">
        <v>54.23</v>
      </c>
      <c r="S63" s="6">
        <v>30.38</v>
      </c>
      <c r="T63" s="6">
        <v>38.86</v>
      </c>
      <c r="U63" s="6">
        <v>98.08</v>
      </c>
      <c r="V63" s="6">
        <v>10.64</v>
      </c>
      <c r="W63" s="6">
        <v>25</v>
      </c>
      <c r="X63" s="6">
        <v>20.14</v>
      </c>
      <c r="Y63" s="6">
        <v>21.86</v>
      </c>
      <c r="Z63" s="6">
        <v>56</v>
      </c>
      <c r="AA63" s="7">
        <v>0</v>
      </c>
      <c r="AB63" s="8">
        <v>171.05</v>
      </c>
      <c r="AC63" s="6">
        <v>60.42</v>
      </c>
      <c r="AD63" s="6">
        <v>34.67</v>
      </c>
      <c r="AE63" s="6">
        <v>27.98</v>
      </c>
      <c r="AF63" s="6">
        <v>19.01</v>
      </c>
      <c r="AG63" s="6">
        <v>56.7</v>
      </c>
      <c r="AH63" s="6">
        <v>0</v>
      </c>
      <c r="AI63" s="6">
        <v>27.43</v>
      </c>
      <c r="AJ63" s="6">
        <v>32.38</v>
      </c>
      <c r="AK63" s="6">
        <v>32.36</v>
      </c>
      <c r="AL63" s="6">
        <v>0</v>
      </c>
      <c r="AM63" s="6">
        <v>13.24</v>
      </c>
      <c r="AN63" s="8">
        <v>102.3</v>
      </c>
      <c r="AO63" s="6">
        <v>317.57</v>
      </c>
      <c r="AP63" s="6">
        <v>0</v>
      </c>
      <c r="AQ63" s="6">
        <v>155.58</v>
      </c>
      <c r="AR63" s="6">
        <v>869.55</v>
      </c>
      <c r="AS63" s="6">
        <v>0</v>
      </c>
      <c r="AT63" s="8">
        <v>1282.15</v>
      </c>
      <c r="AU63" s="6">
        <v>219.11</v>
      </c>
      <c r="AV63" s="6">
        <v>3641.64</v>
      </c>
      <c r="AW63" s="6">
        <v>10413.15</v>
      </c>
      <c r="AX63" s="6">
        <v>37302.76</v>
      </c>
      <c r="AY63" s="6">
        <v>1392.65</v>
      </c>
      <c r="AZ63" s="6">
        <v>579.65</v>
      </c>
      <c r="BA63" s="8">
        <v>609.95</v>
      </c>
      <c r="BB63" s="6">
        <v>2356.63</v>
      </c>
      <c r="BC63" s="6">
        <v>2647.36</v>
      </c>
      <c r="BD63" s="6">
        <v>954.51</v>
      </c>
      <c r="BE63" s="6">
        <v>287.3</v>
      </c>
      <c r="BF63" s="9">
        <v>37.13</v>
      </c>
      <c r="BG63" s="10">
        <v>0</v>
      </c>
      <c r="BH63" s="6">
        <v>73116.55</v>
      </c>
      <c r="BI63" s="11">
        <f t="shared" si="0"/>
        <v>68814.93</v>
      </c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ht="15">
      <c r="A64" s="68"/>
      <c r="B64" s="38">
        <v>2</v>
      </c>
      <c r="C64" s="58" t="s">
        <v>73</v>
      </c>
      <c r="D64" s="6">
        <v>77.65</v>
      </c>
      <c r="E64" s="6">
        <v>59.1</v>
      </c>
      <c r="F64" s="6">
        <v>111.25</v>
      </c>
      <c r="G64" s="7">
        <v>91.58</v>
      </c>
      <c r="H64" s="8">
        <v>18.07</v>
      </c>
      <c r="I64" s="6">
        <v>0</v>
      </c>
      <c r="J64" s="6">
        <v>9.3</v>
      </c>
      <c r="K64" s="6">
        <v>25.89</v>
      </c>
      <c r="L64" s="6">
        <v>0</v>
      </c>
      <c r="M64" s="6">
        <v>0</v>
      </c>
      <c r="N64" s="6">
        <v>0</v>
      </c>
      <c r="O64" s="6">
        <v>0</v>
      </c>
      <c r="P64" s="8">
        <v>20.09</v>
      </c>
      <c r="Q64" s="6">
        <v>0</v>
      </c>
      <c r="R64" s="6">
        <v>0</v>
      </c>
      <c r="S64" s="6">
        <v>21.11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7">
        <v>0</v>
      </c>
      <c r="AB64" s="8">
        <v>12.76</v>
      </c>
      <c r="AC64" s="6">
        <v>0</v>
      </c>
      <c r="AD64" s="6">
        <v>53.43</v>
      </c>
      <c r="AE64" s="6">
        <v>41.62</v>
      </c>
      <c r="AF64" s="6">
        <v>0</v>
      </c>
      <c r="AG64" s="6">
        <v>0</v>
      </c>
      <c r="AH64" s="6">
        <v>0</v>
      </c>
      <c r="AI64" s="6">
        <v>25.89</v>
      </c>
      <c r="AJ64" s="6">
        <v>0</v>
      </c>
      <c r="AK64" s="6">
        <v>0</v>
      </c>
      <c r="AL64" s="6">
        <v>0</v>
      </c>
      <c r="AM64" s="6">
        <v>0</v>
      </c>
      <c r="AN64" s="8">
        <v>0</v>
      </c>
      <c r="AO64" s="6">
        <v>0</v>
      </c>
      <c r="AP64" s="6">
        <v>0</v>
      </c>
      <c r="AQ64" s="6">
        <v>0</v>
      </c>
      <c r="AR64" s="6">
        <v>13.15</v>
      </c>
      <c r="AS64" s="6">
        <v>0</v>
      </c>
      <c r="AT64" s="8">
        <v>168.5</v>
      </c>
      <c r="AU64" s="6">
        <v>0</v>
      </c>
      <c r="AV64" s="6">
        <v>185.16</v>
      </c>
      <c r="AW64" s="6">
        <v>523.25</v>
      </c>
      <c r="AX64" s="6">
        <v>2175.84</v>
      </c>
      <c r="AY64" s="6">
        <v>1199.87</v>
      </c>
      <c r="AZ64" s="6">
        <v>249.58</v>
      </c>
      <c r="BA64" s="8">
        <v>76.87</v>
      </c>
      <c r="BB64" s="6">
        <v>64.85</v>
      </c>
      <c r="BC64" s="6">
        <v>20.75</v>
      </c>
      <c r="BD64" s="6">
        <v>0</v>
      </c>
      <c r="BE64" s="6">
        <v>0</v>
      </c>
      <c r="BF64" s="9">
        <v>0</v>
      </c>
      <c r="BG64" s="10">
        <v>0</v>
      </c>
      <c r="BH64" s="6">
        <v>4592.58</v>
      </c>
      <c r="BI64" s="11">
        <f t="shared" si="0"/>
        <v>5245.56</v>
      </c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ht="15.75" thickBot="1">
      <c r="A65" s="69"/>
      <c r="B65" s="48">
        <v>3</v>
      </c>
      <c r="C65" s="52" t="s">
        <v>40</v>
      </c>
      <c r="D65" s="12">
        <v>380.52</v>
      </c>
      <c r="E65" s="12">
        <v>14.75</v>
      </c>
      <c r="F65" s="12">
        <v>74.75</v>
      </c>
      <c r="G65" s="13">
        <v>69.18</v>
      </c>
      <c r="H65" s="14">
        <v>0</v>
      </c>
      <c r="I65" s="12">
        <v>11.8</v>
      </c>
      <c r="J65" s="12">
        <v>11.8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4">
        <v>0</v>
      </c>
      <c r="Q65" s="12">
        <v>0</v>
      </c>
      <c r="R65" s="12">
        <v>0</v>
      </c>
      <c r="S65" s="12">
        <v>0</v>
      </c>
      <c r="T65" s="12">
        <v>0</v>
      </c>
      <c r="U65" s="12">
        <v>6.18</v>
      </c>
      <c r="V65" s="12">
        <v>0</v>
      </c>
      <c r="W65" s="12">
        <v>9.2</v>
      </c>
      <c r="X65" s="12">
        <v>0</v>
      </c>
      <c r="Y65" s="12">
        <v>0</v>
      </c>
      <c r="Z65" s="12">
        <v>0</v>
      </c>
      <c r="AA65" s="13">
        <v>0</v>
      </c>
      <c r="AB65" s="14">
        <v>25.89</v>
      </c>
      <c r="AC65" s="12">
        <v>0</v>
      </c>
      <c r="AD65" s="12">
        <v>25.12</v>
      </c>
      <c r="AE65" s="12">
        <v>14.75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4">
        <v>0</v>
      </c>
      <c r="AO65" s="12">
        <v>0</v>
      </c>
      <c r="AP65" s="12">
        <v>0</v>
      </c>
      <c r="AQ65" s="12">
        <v>0</v>
      </c>
      <c r="AR65" s="12">
        <v>20.08</v>
      </c>
      <c r="AS65" s="12">
        <v>0</v>
      </c>
      <c r="AT65" s="14">
        <v>175.18</v>
      </c>
      <c r="AU65" s="12">
        <v>0</v>
      </c>
      <c r="AV65" s="12">
        <v>222.74</v>
      </c>
      <c r="AW65" s="12">
        <v>505.52</v>
      </c>
      <c r="AX65" s="12">
        <v>1366.68</v>
      </c>
      <c r="AY65" s="12">
        <v>432.3</v>
      </c>
      <c r="AZ65" s="12">
        <v>146.41</v>
      </c>
      <c r="BA65" s="14">
        <v>58.14</v>
      </c>
      <c r="BB65" s="12">
        <v>99.75</v>
      </c>
      <c r="BC65" s="12">
        <v>49.33</v>
      </c>
      <c r="BD65" s="12">
        <v>32.96</v>
      </c>
      <c r="BE65" s="12">
        <v>0</v>
      </c>
      <c r="BF65" s="15">
        <v>0</v>
      </c>
      <c r="BG65" s="16">
        <v>0</v>
      </c>
      <c r="BH65" s="12">
        <v>1994</v>
      </c>
      <c r="BI65" s="17">
        <f t="shared" si="0"/>
        <v>3753.03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15">
      <c r="A66" s="73" t="s">
        <v>24</v>
      </c>
      <c r="B66" s="53">
        <v>0</v>
      </c>
      <c r="C66" s="54" t="s">
        <v>74</v>
      </c>
      <c r="D66" s="18">
        <v>6620.43</v>
      </c>
      <c r="E66" s="18">
        <v>2145.63</v>
      </c>
      <c r="F66" s="18">
        <v>2831.63</v>
      </c>
      <c r="G66" s="19">
        <v>1166.77</v>
      </c>
      <c r="H66" s="20">
        <v>1859.74</v>
      </c>
      <c r="I66" s="18">
        <v>1317.73</v>
      </c>
      <c r="J66" s="18">
        <v>590.12</v>
      </c>
      <c r="K66" s="18">
        <v>275.23</v>
      </c>
      <c r="L66" s="18">
        <v>125.73</v>
      </c>
      <c r="M66" s="18">
        <v>96.83</v>
      </c>
      <c r="N66" s="18">
        <v>9.73</v>
      </c>
      <c r="O66" s="18">
        <v>0</v>
      </c>
      <c r="P66" s="20">
        <v>449.46</v>
      </c>
      <c r="Q66" s="18">
        <v>219.14</v>
      </c>
      <c r="R66" s="18">
        <v>181.27</v>
      </c>
      <c r="S66" s="18">
        <v>354.51</v>
      </c>
      <c r="T66" s="18">
        <v>250.72</v>
      </c>
      <c r="U66" s="18">
        <v>330.86</v>
      </c>
      <c r="V66" s="18">
        <v>117.35</v>
      </c>
      <c r="W66" s="18">
        <v>80.85</v>
      </c>
      <c r="X66" s="18">
        <v>175.03</v>
      </c>
      <c r="Y66" s="18">
        <v>35.72</v>
      </c>
      <c r="Z66" s="18">
        <v>11.4</v>
      </c>
      <c r="AA66" s="19">
        <v>0</v>
      </c>
      <c r="AB66" s="20">
        <v>408.02</v>
      </c>
      <c r="AC66" s="18">
        <v>1010.8</v>
      </c>
      <c r="AD66" s="18">
        <v>633.33</v>
      </c>
      <c r="AE66" s="18">
        <v>425.07</v>
      </c>
      <c r="AF66" s="18">
        <v>337.32</v>
      </c>
      <c r="AG66" s="18">
        <v>396.78</v>
      </c>
      <c r="AH66" s="18">
        <v>327.18</v>
      </c>
      <c r="AI66" s="18">
        <v>307.44</v>
      </c>
      <c r="AJ66" s="18">
        <v>77.29</v>
      </c>
      <c r="AK66" s="18">
        <v>146.78</v>
      </c>
      <c r="AL66" s="18">
        <v>171.89</v>
      </c>
      <c r="AM66" s="18">
        <v>10.91</v>
      </c>
      <c r="AN66" s="20">
        <v>223.97</v>
      </c>
      <c r="AO66" s="18">
        <v>621.48</v>
      </c>
      <c r="AP66" s="18">
        <v>95.98</v>
      </c>
      <c r="AQ66" s="18">
        <v>156.02</v>
      </c>
      <c r="AR66" s="18">
        <v>170.81</v>
      </c>
      <c r="AS66" s="18">
        <v>0</v>
      </c>
      <c r="AT66" s="20">
        <v>2641.99</v>
      </c>
      <c r="AU66" s="18">
        <v>280.14</v>
      </c>
      <c r="AV66" s="18">
        <v>830.44</v>
      </c>
      <c r="AW66" s="18">
        <v>370.06</v>
      </c>
      <c r="AX66" s="18">
        <v>793.69</v>
      </c>
      <c r="AY66" s="18">
        <v>35.68</v>
      </c>
      <c r="AZ66" s="18">
        <v>18.65</v>
      </c>
      <c r="BA66" s="20">
        <v>4189.49</v>
      </c>
      <c r="BB66" s="18">
        <v>2919.01</v>
      </c>
      <c r="BC66" s="18">
        <v>536.4</v>
      </c>
      <c r="BD66" s="18">
        <v>136.1</v>
      </c>
      <c r="BE66" s="18">
        <v>474.86</v>
      </c>
      <c r="BF66" s="21">
        <v>102.53</v>
      </c>
      <c r="BG66" s="22">
        <v>0</v>
      </c>
      <c r="BH66" s="18">
        <v>37729.37</v>
      </c>
      <c r="BI66" s="23">
        <f t="shared" si="0"/>
        <v>38095.990000000005</v>
      </c>
      <c r="BJ66" s="5"/>
      <c r="BK66" s="5"/>
      <c r="BL66" s="5"/>
      <c r="BM66" s="5"/>
      <c r="BN66" s="5"/>
      <c r="BO66" s="5"/>
      <c r="BP66" s="5"/>
      <c r="BQ66" s="5"/>
      <c r="BR66" s="5"/>
      <c r="BS66" s="5"/>
    </row>
    <row r="67" spans="1:71" ht="15">
      <c r="A67" s="68"/>
      <c r="B67" s="38">
        <v>1</v>
      </c>
      <c r="C67" s="41" t="s">
        <v>75</v>
      </c>
      <c r="D67" s="6">
        <v>4270.04</v>
      </c>
      <c r="E67" s="6">
        <v>936.77</v>
      </c>
      <c r="F67" s="6">
        <v>2228.27</v>
      </c>
      <c r="G67" s="7">
        <v>732.25</v>
      </c>
      <c r="H67" s="8">
        <v>508.31</v>
      </c>
      <c r="I67" s="6">
        <v>468.72</v>
      </c>
      <c r="J67" s="6">
        <v>142.67</v>
      </c>
      <c r="K67" s="6">
        <v>86.77</v>
      </c>
      <c r="L67" s="6">
        <v>12.42</v>
      </c>
      <c r="M67" s="6">
        <v>32.27</v>
      </c>
      <c r="N67" s="6">
        <v>0</v>
      </c>
      <c r="O67" s="6">
        <v>0</v>
      </c>
      <c r="P67" s="8">
        <v>119.67</v>
      </c>
      <c r="Q67" s="6">
        <v>69.3</v>
      </c>
      <c r="R67" s="6">
        <v>22.98</v>
      </c>
      <c r="S67" s="6">
        <v>217.94</v>
      </c>
      <c r="T67" s="6">
        <v>75.91</v>
      </c>
      <c r="U67" s="6">
        <v>151.89</v>
      </c>
      <c r="V67" s="6">
        <v>9.98</v>
      </c>
      <c r="W67" s="6">
        <v>37.05</v>
      </c>
      <c r="X67" s="6">
        <v>68.66</v>
      </c>
      <c r="Y67" s="6">
        <v>25.98</v>
      </c>
      <c r="Z67" s="6">
        <v>3.87</v>
      </c>
      <c r="AA67" s="7">
        <v>0</v>
      </c>
      <c r="AB67" s="8">
        <v>255.05</v>
      </c>
      <c r="AC67" s="6">
        <v>454.83</v>
      </c>
      <c r="AD67" s="6">
        <v>155.42</v>
      </c>
      <c r="AE67" s="6">
        <v>240.99</v>
      </c>
      <c r="AF67" s="6">
        <v>43.16</v>
      </c>
      <c r="AG67" s="6">
        <v>62.21</v>
      </c>
      <c r="AH67" s="6">
        <v>32.33</v>
      </c>
      <c r="AI67" s="6">
        <v>75.27</v>
      </c>
      <c r="AJ67" s="6">
        <v>0</v>
      </c>
      <c r="AK67" s="6">
        <v>27.49</v>
      </c>
      <c r="AL67" s="6">
        <v>46.64</v>
      </c>
      <c r="AM67" s="6">
        <v>0</v>
      </c>
      <c r="AN67" s="8">
        <v>39.28</v>
      </c>
      <c r="AO67" s="6">
        <v>140.61</v>
      </c>
      <c r="AP67" s="6">
        <v>0</v>
      </c>
      <c r="AQ67" s="6">
        <v>138.6</v>
      </c>
      <c r="AR67" s="6">
        <v>236.64</v>
      </c>
      <c r="AS67" s="6">
        <v>32.26</v>
      </c>
      <c r="AT67" s="8">
        <v>2315.44</v>
      </c>
      <c r="AU67" s="6">
        <v>288.87</v>
      </c>
      <c r="AV67" s="6">
        <v>6699.95</v>
      </c>
      <c r="AW67" s="6">
        <v>3179.79</v>
      </c>
      <c r="AX67" s="6">
        <v>4060.44</v>
      </c>
      <c r="AY67" s="6">
        <v>0</v>
      </c>
      <c r="AZ67" s="6">
        <v>76.27</v>
      </c>
      <c r="BA67" s="8">
        <v>2714.93</v>
      </c>
      <c r="BB67" s="6">
        <v>24232.7</v>
      </c>
      <c r="BC67" s="6">
        <v>4854.88</v>
      </c>
      <c r="BD67" s="6">
        <v>753.32</v>
      </c>
      <c r="BE67" s="6">
        <v>777.33</v>
      </c>
      <c r="BF67" s="9">
        <v>233.13</v>
      </c>
      <c r="BG67" s="10">
        <v>0</v>
      </c>
      <c r="BH67" s="6">
        <v>63849.09</v>
      </c>
      <c r="BI67" s="11">
        <f t="shared" si="0"/>
        <v>62389.549999999996</v>
      </c>
      <c r="BJ67" s="5"/>
      <c r="BK67" s="5"/>
      <c r="BL67" s="5"/>
      <c r="BM67" s="5"/>
      <c r="BN67" s="5"/>
      <c r="BO67" s="5"/>
      <c r="BP67" s="5"/>
      <c r="BQ67" s="5"/>
      <c r="BR67" s="5"/>
      <c r="BS67" s="5"/>
    </row>
    <row r="68" spans="1:71" ht="15">
      <c r="A68" s="68"/>
      <c r="B68" s="38">
        <v>1</v>
      </c>
      <c r="C68" s="41" t="s">
        <v>76</v>
      </c>
      <c r="D68" s="6">
        <v>3082.15</v>
      </c>
      <c r="E68" s="6">
        <v>834.72</v>
      </c>
      <c r="F68" s="6">
        <v>1247.83</v>
      </c>
      <c r="G68" s="7">
        <v>255.15</v>
      </c>
      <c r="H68" s="8">
        <v>269.17</v>
      </c>
      <c r="I68" s="6">
        <v>226.48</v>
      </c>
      <c r="J68" s="6">
        <v>0</v>
      </c>
      <c r="K68" s="6">
        <v>159.27</v>
      </c>
      <c r="L68" s="6">
        <v>0</v>
      </c>
      <c r="M68" s="6">
        <v>33.49</v>
      </c>
      <c r="N68" s="6">
        <v>0</v>
      </c>
      <c r="O68" s="6">
        <v>0</v>
      </c>
      <c r="P68" s="8">
        <v>71.24</v>
      </c>
      <c r="Q68" s="6">
        <v>0</v>
      </c>
      <c r="R68" s="6">
        <v>46.74</v>
      </c>
      <c r="S68" s="6">
        <v>25.72</v>
      </c>
      <c r="T68" s="6">
        <v>53.47</v>
      </c>
      <c r="U68" s="6">
        <v>34.09</v>
      </c>
      <c r="V68" s="6">
        <v>0</v>
      </c>
      <c r="W68" s="6">
        <v>9.88</v>
      </c>
      <c r="X68" s="6">
        <v>0</v>
      </c>
      <c r="Y68" s="6">
        <v>0</v>
      </c>
      <c r="Z68" s="6">
        <v>18.78</v>
      </c>
      <c r="AA68" s="7">
        <v>0</v>
      </c>
      <c r="AB68" s="8">
        <v>100.39</v>
      </c>
      <c r="AC68" s="6">
        <v>258.3</v>
      </c>
      <c r="AD68" s="6">
        <v>0</v>
      </c>
      <c r="AE68" s="6">
        <v>59.98</v>
      </c>
      <c r="AF68" s="6">
        <v>59.83</v>
      </c>
      <c r="AG68" s="6">
        <v>37.45</v>
      </c>
      <c r="AH68" s="6">
        <v>19.66</v>
      </c>
      <c r="AI68" s="6">
        <v>42.85</v>
      </c>
      <c r="AJ68" s="6">
        <v>0</v>
      </c>
      <c r="AK68" s="6">
        <v>0</v>
      </c>
      <c r="AL68" s="6">
        <v>87.74</v>
      </c>
      <c r="AM68" s="6">
        <v>44.81</v>
      </c>
      <c r="AN68" s="8">
        <v>0</v>
      </c>
      <c r="AO68" s="6">
        <v>133.14</v>
      </c>
      <c r="AP68" s="6">
        <v>0</v>
      </c>
      <c r="AQ68" s="6">
        <v>51.7</v>
      </c>
      <c r="AR68" s="6">
        <v>105.19</v>
      </c>
      <c r="AS68" s="6">
        <v>0</v>
      </c>
      <c r="AT68" s="8">
        <v>980.6</v>
      </c>
      <c r="AU68" s="6">
        <v>123.41</v>
      </c>
      <c r="AV68" s="6">
        <v>2076.91</v>
      </c>
      <c r="AW68" s="6">
        <v>2201.68</v>
      </c>
      <c r="AX68" s="6">
        <v>3659.65</v>
      </c>
      <c r="AY68" s="6">
        <v>32.57</v>
      </c>
      <c r="AZ68" s="6">
        <v>0</v>
      </c>
      <c r="BA68" s="8">
        <v>1185.4</v>
      </c>
      <c r="BB68" s="6">
        <v>5182.22</v>
      </c>
      <c r="BC68" s="6">
        <v>33425.08</v>
      </c>
      <c r="BD68" s="6">
        <v>3835.27</v>
      </c>
      <c r="BE68" s="6">
        <v>5751.68</v>
      </c>
      <c r="BF68" s="9">
        <v>904.25</v>
      </c>
      <c r="BG68" s="10">
        <v>0</v>
      </c>
      <c r="BH68" s="6">
        <v>62890.03</v>
      </c>
      <c r="BI68" s="11">
        <f t="shared" si="0"/>
        <v>66727.94</v>
      </c>
      <c r="BJ68" s="5"/>
      <c r="BK68" s="5"/>
      <c r="BL68" s="5"/>
      <c r="BM68" s="5"/>
      <c r="BN68" s="5"/>
      <c r="BO68" s="5"/>
      <c r="BP68" s="5"/>
      <c r="BQ68" s="5"/>
      <c r="BR68" s="5"/>
      <c r="BS68" s="5"/>
    </row>
    <row r="69" spans="1:71" ht="15">
      <c r="A69" s="68"/>
      <c r="B69" s="38">
        <v>2</v>
      </c>
      <c r="C69" s="41" t="s">
        <v>77</v>
      </c>
      <c r="D69" s="6">
        <v>846.74</v>
      </c>
      <c r="E69" s="6">
        <v>224.39</v>
      </c>
      <c r="F69" s="6">
        <v>712.87</v>
      </c>
      <c r="G69" s="7">
        <v>190.63</v>
      </c>
      <c r="H69" s="8">
        <v>135.89</v>
      </c>
      <c r="I69" s="6">
        <v>48.35</v>
      </c>
      <c r="J69" s="6">
        <v>17.68</v>
      </c>
      <c r="K69" s="6">
        <v>32</v>
      </c>
      <c r="L69" s="6">
        <v>6.18</v>
      </c>
      <c r="M69" s="6">
        <v>0</v>
      </c>
      <c r="N69" s="6">
        <v>0</v>
      </c>
      <c r="O69" s="6">
        <v>0</v>
      </c>
      <c r="P69" s="8">
        <v>53.06</v>
      </c>
      <c r="Q69" s="6">
        <v>0</v>
      </c>
      <c r="R69" s="6">
        <v>19.64</v>
      </c>
      <c r="S69" s="6">
        <v>0</v>
      </c>
      <c r="T69" s="6">
        <v>0</v>
      </c>
      <c r="U69" s="6">
        <v>0</v>
      </c>
      <c r="V69" s="6">
        <v>10.61</v>
      </c>
      <c r="W69" s="6">
        <v>0</v>
      </c>
      <c r="X69" s="6">
        <v>55.89</v>
      </c>
      <c r="Y69" s="6">
        <v>12.07</v>
      </c>
      <c r="Z69" s="6">
        <v>0</v>
      </c>
      <c r="AA69" s="7">
        <v>0</v>
      </c>
      <c r="AB69" s="8">
        <v>97.53</v>
      </c>
      <c r="AC69" s="6">
        <v>81.33</v>
      </c>
      <c r="AD69" s="6">
        <v>41.47</v>
      </c>
      <c r="AE69" s="6">
        <v>74.35</v>
      </c>
      <c r="AF69" s="6">
        <v>0</v>
      </c>
      <c r="AG69" s="6">
        <v>6.88</v>
      </c>
      <c r="AH69" s="6">
        <v>40.02</v>
      </c>
      <c r="AI69" s="6">
        <v>27.23</v>
      </c>
      <c r="AJ69" s="6">
        <v>0</v>
      </c>
      <c r="AK69" s="6">
        <v>0</v>
      </c>
      <c r="AL69" s="6">
        <v>21.81</v>
      </c>
      <c r="AM69" s="6">
        <v>0</v>
      </c>
      <c r="AN69" s="8">
        <v>0</v>
      </c>
      <c r="AO69" s="6">
        <v>85.54</v>
      </c>
      <c r="AP69" s="6">
        <v>52.57</v>
      </c>
      <c r="AQ69" s="6">
        <v>0</v>
      </c>
      <c r="AR69" s="6">
        <v>16.61</v>
      </c>
      <c r="AS69" s="6">
        <v>0</v>
      </c>
      <c r="AT69" s="8">
        <v>382.42</v>
      </c>
      <c r="AU69" s="6">
        <v>191.78</v>
      </c>
      <c r="AV69" s="6">
        <v>283.27</v>
      </c>
      <c r="AW69" s="6">
        <v>1143.77</v>
      </c>
      <c r="AX69" s="6">
        <v>2151.37</v>
      </c>
      <c r="AY69" s="6">
        <v>37.69</v>
      </c>
      <c r="AZ69" s="6">
        <v>0</v>
      </c>
      <c r="BA69" s="8">
        <v>269.07</v>
      </c>
      <c r="BB69" s="6">
        <v>680.67</v>
      </c>
      <c r="BC69" s="6">
        <v>4077.62</v>
      </c>
      <c r="BD69" s="6">
        <v>24659.05</v>
      </c>
      <c r="BE69" s="6">
        <v>3410.75</v>
      </c>
      <c r="BF69" s="9">
        <v>67.21</v>
      </c>
      <c r="BG69" s="10">
        <v>0</v>
      </c>
      <c r="BH69" s="6">
        <v>37950.31</v>
      </c>
      <c r="BI69" s="11">
        <f t="shared" si="0"/>
        <v>40266.01</v>
      </c>
      <c r="BJ69" s="5"/>
      <c r="BK69" s="5"/>
      <c r="BL69" s="5"/>
      <c r="BM69" s="5"/>
      <c r="BN69" s="5"/>
      <c r="BO69" s="5"/>
      <c r="BP69" s="5"/>
      <c r="BQ69" s="5"/>
      <c r="BR69" s="5"/>
      <c r="BS69" s="5"/>
    </row>
    <row r="70" spans="1:71" ht="15">
      <c r="A70" s="68"/>
      <c r="B70" s="38">
        <v>2</v>
      </c>
      <c r="C70" s="41" t="s">
        <v>78</v>
      </c>
      <c r="D70" s="6">
        <v>1149.93</v>
      </c>
      <c r="E70" s="6">
        <v>440.85</v>
      </c>
      <c r="F70" s="6">
        <v>426.21</v>
      </c>
      <c r="G70" s="7">
        <v>201.75</v>
      </c>
      <c r="H70" s="8">
        <v>56.61</v>
      </c>
      <c r="I70" s="6">
        <v>88.25</v>
      </c>
      <c r="J70" s="6">
        <v>49.52</v>
      </c>
      <c r="K70" s="6">
        <v>16.24</v>
      </c>
      <c r="L70" s="6">
        <v>0</v>
      </c>
      <c r="M70" s="6">
        <v>19.4</v>
      </c>
      <c r="N70" s="6">
        <v>0</v>
      </c>
      <c r="O70" s="6">
        <v>0</v>
      </c>
      <c r="P70" s="8">
        <v>17.33</v>
      </c>
      <c r="Q70" s="6">
        <v>0</v>
      </c>
      <c r="R70" s="6">
        <v>0</v>
      </c>
      <c r="S70" s="6">
        <v>0</v>
      </c>
      <c r="T70" s="6">
        <v>0</v>
      </c>
      <c r="U70" s="6">
        <v>24.47</v>
      </c>
      <c r="V70" s="6">
        <v>0</v>
      </c>
      <c r="W70" s="6">
        <v>0</v>
      </c>
      <c r="X70" s="6">
        <v>11.22</v>
      </c>
      <c r="Y70" s="6">
        <v>0</v>
      </c>
      <c r="Z70" s="6">
        <v>17</v>
      </c>
      <c r="AA70" s="7">
        <v>0</v>
      </c>
      <c r="AB70" s="8">
        <v>11.86</v>
      </c>
      <c r="AC70" s="6">
        <v>13.86</v>
      </c>
      <c r="AD70" s="6">
        <v>62.34</v>
      </c>
      <c r="AE70" s="6">
        <v>19.65</v>
      </c>
      <c r="AF70" s="6">
        <v>0</v>
      </c>
      <c r="AG70" s="6">
        <v>0</v>
      </c>
      <c r="AH70" s="6">
        <v>0</v>
      </c>
      <c r="AI70" s="6">
        <v>0</v>
      </c>
      <c r="AJ70" s="6">
        <v>22.39</v>
      </c>
      <c r="AK70" s="6">
        <v>0</v>
      </c>
      <c r="AL70" s="6">
        <v>17.68</v>
      </c>
      <c r="AM70" s="6">
        <v>0</v>
      </c>
      <c r="AN70" s="8">
        <v>0</v>
      </c>
      <c r="AO70" s="6">
        <v>0</v>
      </c>
      <c r="AP70" s="6">
        <v>9.07</v>
      </c>
      <c r="AQ70" s="6">
        <v>25.85</v>
      </c>
      <c r="AR70" s="6">
        <v>0</v>
      </c>
      <c r="AS70" s="6">
        <v>0</v>
      </c>
      <c r="AT70" s="8">
        <v>226.37</v>
      </c>
      <c r="AU70" s="6">
        <v>22.43</v>
      </c>
      <c r="AV70" s="6">
        <v>77.41</v>
      </c>
      <c r="AW70" s="6">
        <v>169.78</v>
      </c>
      <c r="AX70" s="6">
        <v>291.13</v>
      </c>
      <c r="AY70" s="6">
        <v>0</v>
      </c>
      <c r="AZ70" s="6">
        <v>26.69</v>
      </c>
      <c r="BA70" s="8">
        <v>356.08</v>
      </c>
      <c r="BB70" s="6">
        <v>955.81</v>
      </c>
      <c r="BC70" s="6">
        <v>6376.45</v>
      </c>
      <c r="BD70" s="6">
        <v>2990.35</v>
      </c>
      <c r="BE70" s="6">
        <v>13396.96</v>
      </c>
      <c r="BF70" s="9">
        <v>463.48</v>
      </c>
      <c r="BG70" s="10">
        <v>0</v>
      </c>
      <c r="BH70" s="6">
        <v>28052.13</v>
      </c>
      <c r="BI70" s="11">
        <f t="shared" si="0"/>
        <v>28054.420000000002</v>
      </c>
      <c r="BJ70" s="5"/>
      <c r="BK70" s="5"/>
      <c r="BL70" s="5"/>
      <c r="BM70" s="5"/>
      <c r="BN70" s="5"/>
      <c r="BO70" s="5"/>
      <c r="BP70" s="5"/>
      <c r="BQ70" s="5"/>
      <c r="BR70" s="5"/>
      <c r="BS70" s="5"/>
    </row>
    <row r="71" spans="1:71" ht="15.75" thickBot="1">
      <c r="A71" s="69"/>
      <c r="B71" s="48">
        <v>3</v>
      </c>
      <c r="C71" s="52" t="s">
        <v>40</v>
      </c>
      <c r="D71" s="12">
        <v>545.84</v>
      </c>
      <c r="E71" s="12">
        <v>520.74</v>
      </c>
      <c r="F71" s="12">
        <v>298.84</v>
      </c>
      <c r="G71" s="13">
        <v>201.47</v>
      </c>
      <c r="H71" s="14">
        <v>175.33</v>
      </c>
      <c r="I71" s="12">
        <v>85.44</v>
      </c>
      <c r="J71" s="12">
        <v>61.96</v>
      </c>
      <c r="K71" s="12">
        <v>213.36</v>
      </c>
      <c r="L71" s="12">
        <v>17.1</v>
      </c>
      <c r="M71" s="12">
        <v>0</v>
      </c>
      <c r="N71" s="12">
        <v>0</v>
      </c>
      <c r="O71" s="12">
        <v>0</v>
      </c>
      <c r="P71" s="14">
        <v>0</v>
      </c>
      <c r="Q71" s="12">
        <v>0</v>
      </c>
      <c r="R71" s="12">
        <v>0</v>
      </c>
      <c r="S71" s="12">
        <v>22</v>
      </c>
      <c r="T71" s="12">
        <v>17.56</v>
      </c>
      <c r="U71" s="12">
        <v>0</v>
      </c>
      <c r="V71" s="12">
        <v>49.15</v>
      </c>
      <c r="W71" s="12">
        <v>0</v>
      </c>
      <c r="X71" s="12">
        <v>0</v>
      </c>
      <c r="Y71" s="12">
        <v>0</v>
      </c>
      <c r="Z71" s="12">
        <v>28.25</v>
      </c>
      <c r="AA71" s="13">
        <v>0</v>
      </c>
      <c r="AB71" s="14">
        <v>25.11</v>
      </c>
      <c r="AC71" s="12">
        <v>31.67</v>
      </c>
      <c r="AD71" s="12">
        <v>29.89</v>
      </c>
      <c r="AE71" s="12">
        <v>34.6</v>
      </c>
      <c r="AF71" s="12">
        <v>12.56</v>
      </c>
      <c r="AG71" s="12">
        <v>0</v>
      </c>
      <c r="AH71" s="12">
        <v>7.2</v>
      </c>
      <c r="AI71" s="12">
        <v>43.99</v>
      </c>
      <c r="AJ71" s="12">
        <v>21.17</v>
      </c>
      <c r="AK71" s="12">
        <v>38.94</v>
      </c>
      <c r="AL71" s="12">
        <v>101.13</v>
      </c>
      <c r="AM71" s="12">
        <v>0</v>
      </c>
      <c r="AN71" s="14">
        <v>23.19</v>
      </c>
      <c r="AO71" s="12">
        <v>59.69</v>
      </c>
      <c r="AP71" s="12">
        <v>0</v>
      </c>
      <c r="AQ71" s="12">
        <v>17.09</v>
      </c>
      <c r="AR71" s="12">
        <v>0</v>
      </c>
      <c r="AS71" s="12">
        <v>0</v>
      </c>
      <c r="AT71" s="14">
        <v>58.16</v>
      </c>
      <c r="AU71" s="12">
        <v>31.67</v>
      </c>
      <c r="AV71" s="12">
        <v>23.18</v>
      </c>
      <c r="AW71" s="12">
        <v>100.09</v>
      </c>
      <c r="AX71" s="12">
        <v>267.57</v>
      </c>
      <c r="AY71" s="12">
        <v>54.38</v>
      </c>
      <c r="AZ71" s="12">
        <v>0</v>
      </c>
      <c r="BA71" s="14">
        <v>30.05</v>
      </c>
      <c r="BB71" s="12">
        <v>213.33</v>
      </c>
      <c r="BC71" s="12">
        <v>631.08</v>
      </c>
      <c r="BD71" s="12">
        <v>372.87</v>
      </c>
      <c r="BE71" s="12">
        <v>953.85</v>
      </c>
      <c r="BF71" s="15">
        <v>1192.23</v>
      </c>
      <c r="BG71" s="16">
        <v>0</v>
      </c>
      <c r="BH71" s="12">
        <v>5468.58</v>
      </c>
      <c r="BI71" s="17">
        <f t="shared" si="0"/>
        <v>6611.730000000001</v>
      </c>
      <c r="BJ71" s="5"/>
      <c r="BK71" s="5"/>
      <c r="BL71" s="5"/>
      <c r="BM71" s="5"/>
      <c r="BN71" s="5"/>
      <c r="BO71" s="5"/>
      <c r="BP71" s="5"/>
      <c r="BQ71" s="5"/>
      <c r="BR71" s="5"/>
      <c r="BS71" s="5"/>
    </row>
    <row r="72" spans="1:71" ht="15.75" thickBot="1">
      <c r="A72" s="94" t="s">
        <v>25</v>
      </c>
      <c r="B72" s="95"/>
      <c r="C72" s="96"/>
      <c r="D72" s="24">
        <v>51.52</v>
      </c>
      <c r="E72" s="25">
        <v>30.5</v>
      </c>
      <c r="F72" s="25">
        <v>6.33</v>
      </c>
      <c r="G72" s="26">
        <v>28.61</v>
      </c>
      <c r="H72" s="24">
        <v>0</v>
      </c>
      <c r="I72" s="25">
        <v>0</v>
      </c>
      <c r="J72" s="25">
        <v>25.87</v>
      </c>
      <c r="K72" s="25">
        <v>18.05</v>
      </c>
      <c r="L72" s="25">
        <v>0</v>
      </c>
      <c r="M72" s="25">
        <v>0</v>
      </c>
      <c r="N72" s="25">
        <v>0</v>
      </c>
      <c r="O72" s="26">
        <v>0</v>
      </c>
      <c r="P72" s="24">
        <v>0</v>
      </c>
      <c r="Q72" s="25">
        <v>20.86</v>
      </c>
      <c r="R72" s="25">
        <v>0</v>
      </c>
      <c r="S72" s="25">
        <v>0</v>
      </c>
      <c r="T72" s="25">
        <v>10.38</v>
      </c>
      <c r="U72" s="25">
        <v>0</v>
      </c>
      <c r="V72" s="25">
        <v>0</v>
      </c>
      <c r="W72" s="25">
        <v>0</v>
      </c>
      <c r="X72" s="25">
        <v>20.14</v>
      </c>
      <c r="Y72" s="25">
        <v>0</v>
      </c>
      <c r="Z72" s="25">
        <v>0</v>
      </c>
      <c r="AA72" s="26">
        <v>0</v>
      </c>
      <c r="AB72" s="24">
        <v>13.09</v>
      </c>
      <c r="AC72" s="25">
        <v>38.92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6">
        <v>0</v>
      </c>
      <c r="AN72" s="24">
        <v>0</v>
      </c>
      <c r="AO72" s="25">
        <v>0</v>
      </c>
      <c r="AP72" s="25">
        <v>0</v>
      </c>
      <c r="AQ72" s="25">
        <v>0</v>
      </c>
      <c r="AR72" s="25">
        <v>0</v>
      </c>
      <c r="AS72" s="26">
        <v>0</v>
      </c>
      <c r="AT72" s="24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6">
        <v>0</v>
      </c>
      <c r="BA72" s="24">
        <v>0</v>
      </c>
      <c r="BB72" s="25">
        <v>0</v>
      </c>
      <c r="BC72" s="25">
        <v>0</v>
      </c>
      <c r="BD72" s="25">
        <v>0</v>
      </c>
      <c r="BE72" s="25">
        <v>0</v>
      </c>
      <c r="BF72" s="26">
        <v>0</v>
      </c>
      <c r="BG72" s="27">
        <v>0</v>
      </c>
      <c r="BH72" s="26">
        <v>159.02</v>
      </c>
      <c r="BI72" s="24">
        <f t="shared" si="0"/>
        <v>264.27</v>
      </c>
      <c r="BJ72" s="5"/>
      <c r="BK72" s="5"/>
      <c r="BL72" s="5"/>
      <c r="BM72" s="5"/>
      <c r="BN72" s="5"/>
      <c r="BO72" s="5"/>
      <c r="BP72" s="5"/>
      <c r="BQ72" s="5"/>
      <c r="BR72" s="5"/>
      <c r="BS72" s="5"/>
    </row>
    <row r="73" spans="1:71" ht="15">
      <c r="A73" s="5"/>
      <c r="B73" s="5"/>
      <c r="C73" s="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5"/>
      <c r="BK73" s="5"/>
      <c r="BL73" s="5"/>
      <c r="BM73" s="5"/>
      <c r="BN73" s="5"/>
      <c r="BO73" s="5"/>
      <c r="BP73" s="5"/>
      <c r="BQ73" s="5"/>
      <c r="BR73" s="5"/>
      <c r="BS73" s="5"/>
    </row>
    <row r="74" spans="1:71" ht="17.25">
      <c r="A74" s="28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1:71" ht="17.25">
      <c r="A75" s="28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</row>
    <row r="77" ht="15">
      <c r="A77" s="100" t="s">
        <v>102</v>
      </c>
    </row>
  </sheetData>
  <sheetProtection/>
  <mergeCells count="19">
    <mergeCell ref="A72:C72"/>
    <mergeCell ref="A21:A28"/>
    <mergeCell ref="A29:A40"/>
    <mergeCell ref="A41:A52"/>
    <mergeCell ref="A53:A58"/>
    <mergeCell ref="A59:A65"/>
    <mergeCell ref="A66:A71"/>
    <mergeCell ref="AT14:AZ14"/>
    <mergeCell ref="BA14:BF14"/>
    <mergeCell ref="BG14:BG16"/>
    <mergeCell ref="BH14:BH16"/>
    <mergeCell ref="BI14:BI16"/>
    <mergeCell ref="A17:A20"/>
    <mergeCell ref="B14:C14"/>
    <mergeCell ref="D14:G14"/>
    <mergeCell ref="H14:O14"/>
    <mergeCell ref="P14:AA14"/>
    <mergeCell ref="AB14:AM14"/>
    <mergeCell ref="AN14:AS14"/>
  </mergeCells>
  <conditionalFormatting sqref="D17:BF71">
    <cfRule type="cellIs" priority="1" dxfId="9" operator="equal" stopIfTrue="1">
      <formula>0</formula>
    </cfRule>
  </conditionalFormatting>
  <hyperlinks>
    <hyperlink ref="A77" location="Índice!A1" display="Volver al Índ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2013-10-07T21:35:20Z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