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115" windowHeight="5625" activeTab="0"/>
  </bookViews>
  <sheets>
    <sheet name="2.1.2.2.2.1" sheetId="1" r:id="rId1"/>
    <sheet name="2.1.2.2.2.2" sheetId="2" r:id="rId2"/>
  </sheets>
  <definedNames/>
  <calcPr fullCalcOnLoad="1"/>
</workbook>
</file>

<file path=xl/sharedStrings.xml><?xml version="1.0" encoding="utf-8"?>
<sst xmlns="http://schemas.openxmlformats.org/spreadsheetml/2006/main" count="70" uniqueCount="37">
  <si>
    <t>Observatorio Nacional de Datos de Transporte</t>
  </si>
  <si>
    <t>Centro Tecnológico de Transporte, Tránsito y Seguridad Vial</t>
  </si>
  <si>
    <t>Universidad Tecnológica Nacional</t>
  </si>
  <si>
    <t>Cuadro</t>
  </si>
  <si>
    <t>Descripción</t>
  </si>
  <si>
    <t>Combustible</t>
  </si>
  <si>
    <t>Marzo</t>
  </si>
  <si>
    <t>Abril</t>
  </si>
  <si>
    <t>Mayo</t>
  </si>
  <si>
    <t>Año</t>
  </si>
  <si>
    <t>Mes</t>
  </si>
  <si>
    <t>Nivel general</t>
  </si>
  <si>
    <t>Lubricantes</t>
  </si>
  <si>
    <t>Neumáticos</t>
  </si>
  <si>
    <t>Reparación y mantenimiento del material rodante</t>
  </si>
  <si>
    <t>Depreciación del material rodante</t>
  </si>
  <si>
    <t>Seguros del material rodante</t>
  </si>
  <si>
    <t>Personal de conducción</t>
  </si>
  <si>
    <t>Patentes y revisión técnica vehicular</t>
  </si>
  <si>
    <t>Otros costos</t>
  </si>
  <si>
    <t>Sección</t>
  </si>
  <si>
    <t>Transporte de cargas y logística</t>
  </si>
  <si>
    <t>Último dato disponible</t>
  </si>
  <si>
    <t>Fecha de actualización</t>
  </si>
  <si>
    <t>Fuentes</t>
  </si>
  <si>
    <t>C3T-UTN y APROCAM</t>
  </si>
  <si>
    <t>Peajes y aduanas</t>
  </si>
  <si>
    <t>Índice C3T - FRM - APROCAM Internacional. Trayecto Mendoza - Santiago de Chile - Mendoza. Acumulados. Base Febrero 2013=100</t>
  </si>
  <si>
    <t>2.1.2.2.2.1</t>
  </si>
  <si>
    <t>2.1.2.2.2.2</t>
  </si>
  <si>
    <t>Índice C3T - FRM - APROCAM Internacional. Trayecto Mendoza - Santiago de Chile - Mendoza. Variación porcentual respecto del mes anterior</t>
  </si>
  <si>
    <t>septiembre 2013</t>
  </si>
  <si>
    <t>Junio</t>
  </si>
  <si>
    <t>Julio</t>
  </si>
  <si>
    <t>Agosto</t>
  </si>
  <si>
    <t>Septiembre</t>
  </si>
  <si>
    <t>diciembre 2013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</si>
</sst>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AR$&quot;#,##0_);\(&quot;AR$&quot;#,##0\)"/>
    <numFmt numFmtId="173" formatCode="&quot;AR$&quot;#,##0_);[Red]\(&quot;AR$&quot;#,##0\)"/>
    <numFmt numFmtId="174" formatCode="&quot;AR$&quot;#,##0.00_);\(&quot;AR$&quot;#,##0.00\)"/>
    <numFmt numFmtId="175" formatCode="&quot;AR$&quot;#,##0.00_);[Red]\(&quot;AR$&quot;#,##0.00\)"/>
    <numFmt numFmtId="176" formatCode="_(&quot;AR$&quot;* #,##0_);_(&quot;AR$&quot;* \(#,##0\);_(&quot;AR$&quot;* &quot;-&quot;_);_(@_)"/>
    <numFmt numFmtId="177" formatCode="_(* #,##0_);_(* \(#,##0\);_(* &quot;-&quot;_);_(@_)"/>
    <numFmt numFmtId="178" formatCode="_(&quot;AR$&quot;* #,##0.00_);_(&quot;AR$&quot;* \(#,##0.00\);_(&quot;AR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2C0A]dddd\,\ dd&quot; de &quot;mmmm&quot; de &quot;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4" fontId="0" fillId="33" borderId="0" xfId="0" applyNumberFormat="1" applyFill="1" applyBorder="1" applyAlignment="1" quotePrefix="1">
      <alignment horizontal="left"/>
    </xf>
    <xf numFmtId="0" fontId="35" fillId="33" borderId="0" xfId="0" applyFont="1" applyFill="1" applyBorder="1" applyAlignment="1">
      <alignment/>
    </xf>
    <xf numFmtId="10" fontId="3" fillId="33" borderId="10" xfId="0" applyNumberFormat="1" applyFont="1" applyFill="1" applyBorder="1" applyAlignment="1">
      <alignment horizontal="right" vertical="center"/>
    </xf>
    <xf numFmtId="10" fontId="0" fillId="33" borderId="11" xfId="52" applyNumberFormat="1" applyFont="1" applyFill="1" applyBorder="1" applyAlignment="1">
      <alignment horizontal="right"/>
    </xf>
    <xf numFmtId="10" fontId="3" fillId="33" borderId="12" xfId="0" applyNumberFormat="1" applyFont="1" applyFill="1" applyBorder="1" applyAlignment="1">
      <alignment horizontal="right" vertical="center"/>
    </xf>
    <xf numFmtId="10" fontId="0" fillId="33" borderId="13" xfId="52" applyNumberFormat="1" applyFont="1" applyFill="1" applyBorder="1" applyAlignment="1">
      <alignment horizontal="right"/>
    </xf>
    <xf numFmtId="180" fontId="3" fillId="33" borderId="10" xfId="0" applyNumberFormat="1" applyFont="1" applyFill="1" applyBorder="1" applyAlignment="1">
      <alignment horizontal="right" vertical="center"/>
    </xf>
    <xf numFmtId="180" fontId="3" fillId="33" borderId="11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0" fontId="3" fillId="34" borderId="12" xfId="0" applyNumberFormat="1" applyFont="1" applyFill="1" applyBorder="1" applyAlignment="1">
      <alignment horizontal="right" vertical="center"/>
    </xf>
    <xf numFmtId="10" fontId="2" fillId="33" borderId="21" xfId="0" applyNumberFormat="1" applyFont="1" applyFill="1" applyBorder="1" applyAlignment="1">
      <alignment horizontal="right" vertical="center"/>
    </xf>
    <xf numFmtId="10" fontId="2" fillId="33" borderId="22" xfId="0" applyNumberFormat="1" applyFont="1" applyFill="1" applyBorder="1" applyAlignment="1">
      <alignment horizontal="right" vertical="center"/>
    </xf>
    <xf numFmtId="10" fontId="2" fillId="34" borderId="22" xfId="0" applyNumberFormat="1" applyFont="1" applyFill="1" applyBorder="1" applyAlignment="1">
      <alignment horizontal="right" vertical="center"/>
    </xf>
    <xf numFmtId="10" fontId="3" fillId="34" borderId="13" xfId="0" applyNumberFormat="1" applyFont="1" applyFill="1" applyBorder="1" applyAlignment="1">
      <alignment horizontal="right" vertical="center"/>
    </xf>
    <xf numFmtId="10" fontId="3" fillId="34" borderId="23" xfId="0" applyNumberFormat="1" applyFont="1" applyFill="1" applyBorder="1" applyAlignment="1">
      <alignment horizontal="right" vertical="center"/>
    </xf>
    <xf numFmtId="10" fontId="3" fillId="34" borderId="24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right" vertical="center"/>
    </xf>
    <xf numFmtId="180" fontId="2" fillId="33" borderId="21" xfId="0" applyNumberFormat="1" applyFont="1" applyFill="1" applyBorder="1" applyAlignment="1">
      <alignment horizontal="right" vertical="center"/>
    </xf>
    <xf numFmtId="180" fontId="2" fillId="33" borderId="22" xfId="0" applyNumberFormat="1" applyFont="1" applyFill="1" applyBorder="1" applyAlignment="1">
      <alignment horizontal="right" vertical="center"/>
    </xf>
    <xf numFmtId="180" fontId="3" fillId="33" borderId="13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10" fontId="2" fillId="34" borderId="17" xfId="0" applyNumberFormat="1" applyFont="1" applyFill="1" applyBorder="1" applyAlignment="1">
      <alignment horizontal="center" vertical="center"/>
    </xf>
    <xf numFmtId="10" fontId="3" fillId="34" borderId="22" xfId="0" applyNumberFormat="1" applyFont="1" applyFill="1" applyBorder="1" applyAlignment="1">
      <alignment horizontal="right" vertical="center"/>
    </xf>
    <xf numFmtId="10" fontId="3" fillId="34" borderId="25" xfId="0" applyNumberFormat="1" applyFont="1" applyFill="1" applyBorder="1" applyAlignment="1">
      <alignment horizontal="right" vertical="center"/>
    </xf>
    <xf numFmtId="180" fontId="0" fillId="33" borderId="23" xfId="0" applyNumberFormat="1" applyFill="1" applyBorder="1" applyAlignment="1">
      <alignment/>
    </xf>
    <xf numFmtId="180" fontId="0" fillId="33" borderId="24" xfId="0" applyNumberFormat="1" applyFill="1" applyBorder="1" applyAlignment="1">
      <alignment/>
    </xf>
    <xf numFmtId="180" fontId="35" fillId="33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1.7109375" style="1" customWidth="1"/>
    <col min="2" max="13" width="18.7109375" style="1" customWidth="1"/>
    <col min="14" max="17" width="14.7109375" style="1" customWidth="1"/>
    <col min="18" max="18" width="55.7109375" style="1" customWidth="1"/>
    <col min="19" max="22" width="15.7109375" style="1" customWidth="1"/>
    <col min="23" max="16384" width="9.140625" style="1" customWidth="1"/>
  </cols>
  <sheetData>
    <row r="1" spans="1:3" ht="15">
      <c r="A1" s="5" t="s">
        <v>0</v>
      </c>
      <c r="B1" s="2"/>
      <c r="C1" s="2"/>
    </row>
    <row r="2" spans="1:3" ht="15">
      <c r="A2" s="5" t="s">
        <v>1</v>
      </c>
      <c r="B2" s="2"/>
      <c r="C2" s="2"/>
    </row>
    <row r="3" spans="1:3" ht="15">
      <c r="A3" s="5" t="s">
        <v>2</v>
      </c>
      <c r="B3" s="2"/>
      <c r="C3" s="2"/>
    </row>
    <row r="4" spans="1:3" ht="15">
      <c r="A4" s="5" t="s">
        <v>20</v>
      </c>
      <c r="B4" s="2" t="s">
        <v>21</v>
      </c>
      <c r="C4" s="2"/>
    </row>
    <row r="5" spans="1:3" ht="15">
      <c r="A5" s="5" t="s">
        <v>3</v>
      </c>
      <c r="B5" s="2" t="s">
        <v>28</v>
      </c>
      <c r="C5" s="2"/>
    </row>
    <row r="6" spans="1:3" ht="15">
      <c r="A6" s="5" t="s">
        <v>4</v>
      </c>
      <c r="B6" s="2" t="s">
        <v>27</v>
      </c>
      <c r="C6" s="2"/>
    </row>
    <row r="7" spans="1:3" ht="15">
      <c r="A7" s="5" t="s">
        <v>24</v>
      </c>
      <c r="B7" s="3" t="s">
        <v>25</v>
      </c>
      <c r="C7" s="2"/>
    </row>
    <row r="8" spans="1:3" ht="15">
      <c r="A8" s="5" t="s">
        <v>22</v>
      </c>
      <c r="B8" s="4" t="s">
        <v>31</v>
      </c>
      <c r="C8" s="2"/>
    </row>
    <row r="9" spans="1:3" ht="15">
      <c r="A9" s="5" t="s">
        <v>23</v>
      </c>
      <c r="B9" s="4" t="s">
        <v>36</v>
      </c>
      <c r="C9" s="2"/>
    </row>
    <row r="10" ht="15.75" thickBot="1"/>
    <row r="11" spans="1:13" ht="45.75" thickBot="1">
      <c r="A11" s="12" t="s">
        <v>9</v>
      </c>
      <c r="B11" s="13" t="s">
        <v>10</v>
      </c>
      <c r="C11" s="18" t="s">
        <v>11</v>
      </c>
      <c r="D11" s="19" t="s">
        <v>5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19" t="s">
        <v>18</v>
      </c>
      <c r="L11" s="19" t="s">
        <v>26</v>
      </c>
      <c r="M11" s="20" t="s">
        <v>19</v>
      </c>
    </row>
    <row r="12" spans="1:13" ht="15">
      <c r="A12" s="35">
        <v>2013</v>
      </c>
      <c r="B12" s="28" t="s">
        <v>6</v>
      </c>
      <c r="C12" s="32">
        <f>100*(1+'2.1.2.2.2.2'!C12)</f>
        <v>103.49999999999999</v>
      </c>
      <c r="D12" s="10">
        <f>100*(1+'2.1.2.2.2.2'!D12)</f>
        <v>100</v>
      </c>
      <c r="E12" s="10">
        <f>100*(1+'2.1.2.2.2.2'!E12)</f>
        <v>100</v>
      </c>
      <c r="F12" s="10">
        <f>100*(1+'2.1.2.2.2.2'!F12)</f>
        <v>100.22</v>
      </c>
      <c r="G12" s="10">
        <f>100*(1+'2.1.2.2.2.2'!G12)</f>
        <v>109.85000000000001</v>
      </c>
      <c r="H12" s="10">
        <f>100*(1+'2.1.2.2.2.2'!H12)</f>
        <v>101.4</v>
      </c>
      <c r="I12" s="10">
        <f>100*(1+'2.1.2.2.2.2'!I12)</f>
        <v>100</v>
      </c>
      <c r="J12" s="10">
        <f>100*(1+'2.1.2.2.2.2'!J12)</f>
        <v>107.02000000000001</v>
      </c>
      <c r="K12" s="10">
        <f>100*(1+'2.1.2.2.2.2'!K12)</f>
        <v>102.56</v>
      </c>
      <c r="L12" s="10">
        <f>100*(1+'2.1.2.2.2.2'!L12)</f>
        <v>100.2</v>
      </c>
      <c r="M12" s="11">
        <f>100*(1+'2.1.2.2.2.2'!M12)</f>
        <v>104.44</v>
      </c>
    </row>
    <row r="13" spans="1:13" ht="15">
      <c r="A13" s="36"/>
      <c r="B13" s="29" t="s">
        <v>7</v>
      </c>
      <c r="C13" s="33">
        <f>+C12*(1+'2.1.2.2.2.2'!C13)</f>
        <v>104.52465</v>
      </c>
      <c r="D13" s="31">
        <f>+D12*(1+'2.1.2.2.2.2'!D13)</f>
        <v>104.11999999999999</v>
      </c>
      <c r="E13" s="31">
        <f>+E12*(1+'2.1.2.2.2.2'!E13)</f>
        <v>103.4</v>
      </c>
      <c r="F13" s="31">
        <f>+F12*(1+'2.1.2.2.2.2'!F13)</f>
        <v>100.460528</v>
      </c>
      <c r="G13" s="31">
        <f>+G12*(1+'2.1.2.2.2.2'!G13)</f>
        <v>114.37582</v>
      </c>
      <c r="H13" s="31">
        <f>+H12*(1+'2.1.2.2.2.2'!H13)</f>
        <v>105.34446</v>
      </c>
      <c r="I13" s="31">
        <f>+I12*(1+'2.1.2.2.2.2'!I13)</f>
        <v>100</v>
      </c>
      <c r="J13" s="31">
        <f>+J12*(1+'2.1.2.2.2.2'!J13)</f>
        <v>107.02000000000001</v>
      </c>
      <c r="K13" s="31">
        <f>+K12*(1+'2.1.2.2.2.2'!K13)</f>
        <v>102.56</v>
      </c>
      <c r="L13" s="31">
        <f>+L12*(1+'2.1.2.2.2.2'!L13)</f>
        <v>100.38036000000001</v>
      </c>
      <c r="M13" s="34">
        <f>+M12*(1+'2.1.2.2.2.2'!M13)</f>
        <v>104.69065599999999</v>
      </c>
    </row>
    <row r="14" spans="1:13" ht="15">
      <c r="A14" s="36"/>
      <c r="B14" s="29" t="s">
        <v>8</v>
      </c>
      <c r="C14" s="33">
        <f>+C13*(1+'2.1.2.2.2.2'!C14)</f>
        <v>105.69532608</v>
      </c>
      <c r="D14" s="31">
        <f>+D13*(1+'2.1.2.2.2.2'!D14)</f>
        <v>108.17026799999998</v>
      </c>
      <c r="E14" s="31">
        <f>+E13*(1+'2.1.2.2.2.2'!E14)</f>
        <v>103.4</v>
      </c>
      <c r="F14" s="31">
        <f>+F13*(1+'2.1.2.2.2.2'!F14)</f>
        <v>100.661449056</v>
      </c>
      <c r="G14" s="31">
        <f>+G13*(1+'2.1.2.2.2.2'!G14)</f>
        <v>116.20583312000001</v>
      </c>
      <c r="H14" s="31">
        <f>+H13*(1+'2.1.2.2.2.2'!H14)</f>
        <v>106.65073130399999</v>
      </c>
      <c r="I14" s="31">
        <f>+I13*(1+'2.1.2.2.2.2'!I14)</f>
        <v>100</v>
      </c>
      <c r="J14" s="31">
        <f>+J13*(1+'2.1.2.2.2.2'!J14)</f>
        <v>107.02000000000001</v>
      </c>
      <c r="K14" s="31">
        <f>+K13*(1+'2.1.2.2.2.2'!K14)</f>
        <v>102.56</v>
      </c>
      <c r="L14" s="31">
        <f>+L13*(1+'2.1.2.2.2.2'!L14)</f>
        <v>100.641348936</v>
      </c>
      <c r="M14" s="34">
        <f>+M13*(1+'2.1.2.2.2.2'!M14)</f>
        <v>107.1299482848</v>
      </c>
    </row>
    <row r="15" spans="1:13" ht="15">
      <c r="A15" s="36"/>
      <c r="B15" s="29" t="s">
        <v>32</v>
      </c>
      <c r="C15" s="33">
        <f>+C14*(1+'2.1.2.2.2.2'!C15)</f>
        <v>106.05469018867201</v>
      </c>
      <c r="D15" s="31">
        <f>+D14*(1+'2.1.2.2.2.2'!D15)</f>
        <v>112.64851709519999</v>
      </c>
      <c r="E15" s="31">
        <f>+E14*(1+'2.1.2.2.2.2'!E15)</f>
        <v>103.4</v>
      </c>
      <c r="F15" s="31">
        <f>+F14*(1+'2.1.2.2.2.2'!F15)</f>
        <v>102.6444796024032</v>
      </c>
      <c r="G15" s="31">
        <f>+G14*(1+'2.1.2.2.2.2'!G15)</f>
        <v>114.79974253924802</v>
      </c>
      <c r="H15" s="31">
        <f>+H14*(1+'2.1.2.2.2.2'!H15)</f>
        <v>108.38913822425519</v>
      </c>
      <c r="I15" s="31">
        <f>+I14*(1+'2.1.2.2.2.2'!I15)</f>
        <v>100</v>
      </c>
      <c r="J15" s="31">
        <f>+J14*(1+'2.1.2.2.2.2'!J15)</f>
        <v>104.29099000000001</v>
      </c>
      <c r="K15" s="31">
        <f>+K14*(1+'2.1.2.2.2.2'!K15)</f>
        <v>102.56</v>
      </c>
      <c r="L15" s="31">
        <f>+L14*(1+'2.1.2.2.2.2'!L15)</f>
        <v>100.94327298280798</v>
      </c>
      <c r="M15" s="34">
        <f>+M14*(1+'2.1.2.2.2.2'!M15)</f>
        <v>110.35455972817248</v>
      </c>
    </row>
    <row r="16" spans="1:13" ht="15">
      <c r="A16" s="36"/>
      <c r="B16" s="29" t="s">
        <v>33</v>
      </c>
      <c r="C16" s="33">
        <f>+C15*(1+'2.1.2.2.2.2'!C16)</f>
        <v>112.02556924629425</v>
      </c>
      <c r="D16" s="31">
        <f>+D15*(1+'2.1.2.2.2.2'!D16)</f>
        <v>112.64851709519999</v>
      </c>
      <c r="E16" s="31">
        <f>+E15*(1+'2.1.2.2.2.2'!E16)</f>
        <v>111.71336000000001</v>
      </c>
      <c r="F16" s="31">
        <f>+F15*(1+'2.1.2.2.2.2'!F16)</f>
        <v>104.13282455663804</v>
      </c>
      <c r="G16" s="31">
        <f>+G15*(1+'2.1.2.2.2.2'!G16)</f>
        <v>132.15746361118232</v>
      </c>
      <c r="H16" s="31">
        <f>+H15*(1+'2.1.2.2.2.2'!H16)</f>
        <v>112.62715352882356</v>
      </c>
      <c r="I16" s="31">
        <f>+I15*(1+'2.1.2.2.2.2'!I16)</f>
        <v>100</v>
      </c>
      <c r="J16" s="31">
        <f>+J15*(1+'2.1.2.2.2.2'!J16)</f>
        <v>116.40960303800001</v>
      </c>
      <c r="K16" s="31">
        <f>+K15*(1+'2.1.2.2.2.2'!K16)</f>
        <v>102.56</v>
      </c>
      <c r="L16" s="31">
        <f>+L15*(1+'2.1.2.2.2.2'!L16)</f>
        <v>101.2561971290547</v>
      </c>
      <c r="M16" s="34">
        <f>+M15*(1+'2.1.2.2.2.2'!M16)</f>
        <v>114.22800477463132</v>
      </c>
    </row>
    <row r="17" spans="1:13" ht="15">
      <c r="A17" s="36"/>
      <c r="B17" s="29" t="s">
        <v>34</v>
      </c>
      <c r="C17" s="33">
        <f>+C16*(1+'2.1.2.2.2.2'!C17)</f>
        <v>113.50430676034534</v>
      </c>
      <c r="D17" s="31">
        <f>+D16*(1+'2.1.2.2.2.2'!D17)</f>
        <v>114.74377951317071</v>
      </c>
      <c r="E17" s="31">
        <f>+E16*(1+'2.1.2.2.2.2'!E17)</f>
        <v>111.71336000000001</v>
      </c>
      <c r="F17" s="31">
        <f>+F16*(1+'2.1.2.2.2.2'!F17)</f>
        <v>106.77779830037666</v>
      </c>
      <c r="G17" s="31">
        <f>+G16*(1+'2.1.2.2.2.2'!G17)</f>
        <v>614.5322057919979</v>
      </c>
      <c r="H17" s="31">
        <f>+H16*(1+'2.1.2.2.2.2'!H17)</f>
        <v>116.08480714215844</v>
      </c>
      <c r="I17" s="31">
        <f>+I16*(1+'2.1.2.2.2.2'!I17)</f>
        <v>100</v>
      </c>
      <c r="J17" s="31">
        <f>+J16*(1+'2.1.2.2.2.2'!J17)</f>
        <v>116.40960303800001</v>
      </c>
      <c r="K17" s="31">
        <f>+K16*(1+'2.1.2.2.2.2'!K17)</f>
        <v>102.56</v>
      </c>
      <c r="L17" s="31">
        <f>+L16*(1+'2.1.2.2.2.2'!L17)</f>
        <v>106.23800202780419</v>
      </c>
      <c r="M17" s="34">
        <f>+M16*(1+'2.1.2.2.2.2'!M17)</f>
        <v>114.74203079611715</v>
      </c>
    </row>
    <row r="18" spans="1:13" ht="15.75" thickBot="1">
      <c r="A18" s="37"/>
      <c r="B18" s="30" t="s">
        <v>35</v>
      </c>
      <c r="C18" s="43">
        <v>113.96</v>
      </c>
      <c r="D18" s="41">
        <v>114.74</v>
      </c>
      <c r="E18" s="41">
        <v>117.67</v>
      </c>
      <c r="F18" s="41">
        <v>107.18</v>
      </c>
      <c r="G18" s="41">
        <v>139.73</v>
      </c>
      <c r="H18" s="41">
        <v>117.93</v>
      </c>
      <c r="I18" s="41">
        <v>100</v>
      </c>
      <c r="J18" s="41">
        <v>116.41</v>
      </c>
      <c r="K18" s="41">
        <v>105.14</v>
      </c>
      <c r="L18" s="41">
        <v>106.56</v>
      </c>
      <c r="M18" s="42">
        <v>115.57</v>
      </c>
    </row>
  </sheetData>
  <sheetProtection/>
  <mergeCells count="1">
    <mergeCell ref="A12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1.7109375" style="1" customWidth="1"/>
    <col min="2" max="13" width="18.7109375" style="1" customWidth="1"/>
    <col min="14" max="17" width="14.7109375" style="1" customWidth="1"/>
    <col min="18" max="18" width="55.7109375" style="1" customWidth="1"/>
    <col min="19" max="22" width="15.7109375" style="1" customWidth="1"/>
    <col min="23" max="16384" width="9.140625" style="1" customWidth="1"/>
  </cols>
  <sheetData>
    <row r="1" spans="1:3" ht="15">
      <c r="A1" s="5" t="s">
        <v>0</v>
      </c>
      <c r="B1" s="2"/>
      <c r="C1" s="2"/>
    </row>
    <row r="2" spans="1:3" ht="15">
      <c r="A2" s="5" t="s">
        <v>1</v>
      </c>
      <c r="B2" s="2"/>
      <c r="C2" s="2"/>
    </row>
    <row r="3" spans="1:3" ht="15">
      <c r="A3" s="5" t="s">
        <v>2</v>
      </c>
      <c r="B3" s="2"/>
      <c r="C3" s="2"/>
    </row>
    <row r="4" spans="1:3" ht="15">
      <c r="A4" s="5" t="s">
        <v>20</v>
      </c>
      <c r="B4" s="2" t="s">
        <v>21</v>
      </c>
      <c r="C4" s="2"/>
    </row>
    <row r="5" spans="1:3" ht="15">
      <c r="A5" s="5" t="s">
        <v>3</v>
      </c>
      <c r="B5" s="2" t="s">
        <v>29</v>
      </c>
      <c r="C5" s="2"/>
    </row>
    <row r="6" spans="1:3" ht="15">
      <c r="A6" s="5" t="s">
        <v>4</v>
      </c>
      <c r="B6" s="2" t="s">
        <v>30</v>
      </c>
      <c r="C6" s="2"/>
    </row>
    <row r="7" spans="1:3" ht="15">
      <c r="A7" s="5" t="s">
        <v>24</v>
      </c>
      <c r="B7" s="3" t="s">
        <v>25</v>
      </c>
      <c r="C7" s="2"/>
    </row>
    <row r="8" spans="1:3" ht="15">
      <c r="A8" s="5" t="s">
        <v>22</v>
      </c>
      <c r="B8" s="4" t="s">
        <v>31</v>
      </c>
      <c r="C8" s="2"/>
    </row>
    <row r="9" spans="1:3" ht="15">
      <c r="A9" s="5" t="s">
        <v>23</v>
      </c>
      <c r="B9" s="4" t="s">
        <v>36</v>
      </c>
      <c r="C9" s="2"/>
    </row>
    <row r="10" ht="15.75" thickBot="1"/>
    <row r="11" spans="1:13" ht="45.75" thickBot="1">
      <c r="A11" s="12" t="s">
        <v>9</v>
      </c>
      <c r="B11" s="13" t="s">
        <v>10</v>
      </c>
      <c r="C11" s="18" t="s">
        <v>11</v>
      </c>
      <c r="D11" s="19" t="s">
        <v>5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19" t="s">
        <v>18</v>
      </c>
      <c r="L11" s="19" t="s">
        <v>26</v>
      </c>
      <c r="M11" s="20" t="s">
        <v>19</v>
      </c>
    </row>
    <row r="12" spans="1:13" ht="15">
      <c r="A12" s="35">
        <v>2013</v>
      </c>
      <c r="B12" s="14" t="s">
        <v>6</v>
      </c>
      <c r="C12" s="22">
        <v>0.035</v>
      </c>
      <c r="D12" s="6">
        <v>0</v>
      </c>
      <c r="E12" s="6">
        <v>0</v>
      </c>
      <c r="F12" s="6">
        <v>0.0022</v>
      </c>
      <c r="G12" s="6">
        <v>0.0985</v>
      </c>
      <c r="H12" s="6">
        <v>0.014</v>
      </c>
      <c r="I12" s="6">
        <v>0</v>
      </c>
      <c r="J12" s="6">
        <v>0.0702</v>
      </c>
      <c r="K12" s="6">
        <v>0.0256</v>
      </c>
      <c r="L12" s="6">
        <v>0.002</v>
      </c>
      <c r="M12" s="7">
        <v>0.0444</v>
      </c>
    </row>
    <row r="13" spans="1:13" ht="15">
      <c r="A13" s="36"/>
      <c r="B13" s="15" t="s">
        <v>7</v>
      </c>
      <c r="C13" s="23">
        <v>0.0099</v>
      </c>
      <c r="D13" s="8">
        <v>0.0412</v>
      </c>
      <c r="E13" s="8">
        <v>0.034</v>
      </c>
      <c r="F13" s="8">
        <v>0.0024</v>
      </c>
      <c r="G13" s="8">
        <v>0.0412</v>
      </c>
      <c r="H13" s="8">
        <v>0.0389</v>
      </c>
      <c r="I13" s="8">
        <v>0</v>
      </c>
      <c r="J13" s="8">
        <v>0</v>
      </c>
      <c r="K13" s="8">
        <v>0</v>
      </c>
      <c r="L13" s="8">
        <v>0.0018</v>
      </c>
      <c r="M13" s="9">
        <v>0.0024</v>
      </c>
    </row>
    <row r="14" spans="1:13" ht="15">
      <c r="A14" s="36"/>
      <c r="B14" s="15" t="s">
        <v>8</v>
      </c>
      <c r="C14" s="23">
        <v>0.0112</v>
      </c>
      <c r="D14" s="8">
        <v>0.0389</v>
      </c>
      <c r="E14" s="8">
        <v>0</v>
      </c>
      <c r="F14" s="8">
        <v>0.002</v>
      </c>
      <c r="G14" s="8">
        <v>0.016</v>
      </c>
      <c r="H14" s="8">
        <v>0.0124</v>
      </c>
      <c r="I14" s="8">
        <v>0</v>
      </c>
      <c r="J14" s="8">
        <v>0</v>
      </c>
      <c r="K14" s="8">
        <v>0</v>
      </c>
      <c r="L14" s="8">
        <v>0.0026</v>
      </c>
      <c r="M14" s="9">
        <v>0.0233</v>
      </c>
    </row>
    <row r="15" spans="1:13" ht="15">
      <c r="A15" s="36"/>
      <c r="B15" s="16" t="s">
        <v>32</v>
      </c>
      <c r="C15" s="24">
        <v>0.0034</v>
      </c>
      <c r="D15" s="21">
        <v>0.0414</v>
      </c>
      <c r="E15" s="21">
        <v>0</v>
      </c>
      <c r="F15" s="21">
        <v>0.0197</v>
      </c>
      <c r="G15" s="21">
        <v>-0.0121</v>
      </c>
      <c r="H15" s="21">
        <v>0.0163</v>
      </c>
      <c r="I15" s="21">
        <v>0</v>
      </c>
      <c r="J15" s="21">
        <v>-0.0255</v>
      </c>
      <c r="K15" s="21">
        <v>0</v>
      </c>
      <c r="L15" s="21">
        <v>0.003</v>
      </c>
      <c r="M15" s="25">
        <v>0.0301</v>
      </c>
    </row>
    <row r="16" spans="1:13" ht="15">
      <c r="A16" s="36"/>
      <c r="B16" s="16" t="s">
        <v>33</v>
      </c>
      <c r="C16" s="24">
        <v>0.0563</v>
      </c>
      <c r="D16" s="21">
        <v>0</v>
      </c>
      <c r="E16" s="21">
        <v>0.0804</v>
      </c>
      <c r="F16" s="21">
        <v>0.0145</v>
      </c>
      <c r="G16" s="21">
        <v>0.1512</v>
      </c>
      <c r="H16" s="21">
        <v>0.0391</v>
      </c>
      <c r="I16" s="21">
        <v>0</v>
      </c>
      <c r="J16" s="21">
        <v>0.1162</v>
      </c>
      <c r="K16" s="21">
        <v>0</v>
      </c>
      <c r="L16" s="21">
        <v>0.0031</v>
      </c>
      <c r="M16" s="25">
        <v>0.0351</v>
      </c>
    </row>
    <row r="17" spans="1:13" ht="15">
      <c r="A17" s="36"/>
      <c r="B17" s="38" t="s">
        <v>34</v>
      </c>
      <c r="C17" s="39">
        <v>0.0132</v>
      </c>
      <c r="D17" s="21">
        <v>0.0186</v>
      </c>
      <c r="E17" s="21">
        <v>0</v>
      </c>
      <c r="F17" s="21">
        <v>0.0254</v>
      </c>
      <c r="G17" s="21">
        <v>3.65</v>
      </c>
      <c r="H17" s="21">
        <v>0.0307</v>
      </c>
      <c r="I17" s="21">
        <v>0</v>
      </c>
      <c r="J17" s="21">
        <v>0</v>
      </c>
      <c r="K17" s="21">
        <v>0</v>
      </c>
      <c r="L17" s="21">
        <v>0.0492</v>
      </c>
      <c r="M17" s="25">
        <v>0.0045</v>
      </c>
    </row>
    <row r="18" spans="1:13" ht="15.75" thickBot="1">
      <c r="A18" s="37"/>
      <c r="B18" s="17" t="s">
        <v>35</v>
      </c>
      <c r="C18" s="40">
        <v>0.004</v>
      </c>
      <c r="D18" s="26">
        <v>0</v>
      </c>
      <c r="E18" s="26">
        <v>0.0534</v>
      </c>
      <c r="F18" s="26">
        <v>0.0038</v>
      </c>
      <c r="G18" s="26">
        <v>0.0202</v>
      </c>
      <c r="H18" s="26">
        <v>0.0159</v>
      </c>
      <c r="I18" s="26">
        <v>0</v>
      </c>
      <c r="J18" s="26">
        <v>0</v>
      </c>
      <c r="K18" s="26">
        <v>0.025</v>
      </c>
      <c r="L18" s="26">
        <v>0.0031</v>
      </c>
      <c r="M18" s="27">
        <v>0.0072</v>
      </c>
    </row>
  </sheetData>
  <sheetProtection/>
  <mergeCells count="1">
    <mergeCell ref="A12:A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a</cp:lastModifiedBy>
  <dcterms:created xsi:type="dcterms:W3CDTF">2012-11-29T19:35:02Z</dcterms:created>
  <dcterms:modified xsi:type="dcterms:W3CDTF">2013-12-11T21:07:12Z</dcterms:modified>
  <cp:category/>
  <cp:version/>
  <cp:contentType/>
  <cp:contentStatus/>
</cp:coreProperties>
</file>