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995"/>
  </bookViews>
  <sheets>
    <sheet name="Índice" sheetId="1" r:id="rId1"/>
    <sheet name="2006" sheetId="2" r:id="rId2"/>
    <sheet name="2007" sheetId="4" r:id="rId3"/>
    <sheet name="2008" sheetId="6" r:id="rId4"/>
    <sheet name="2009" sheetId="7" r:id="rId5"/>
    <sheet name="2010" sheetId="8" r:id="rId6"/>
    <sheet name="2011" sheetId="9" r:id="rId7"/>
    <sheet name="2012" sheetId="10" r:id="rId8"/>
    <sheet name="2013" sheetId="11" r:id="rId9"/>
    <sheet name="2014" sheetId="13" r:id="rId10"/>
    <sheet name="2015" sheetId="14" r:id="rId11"/>
    <sheet name="2016" sheetId="15" r:id="rId12"/>
  </sheets>
  <calcPr calcId="145621"/>
</workbook>
</file>

<file path=xl/calcChain.xml><?xml version="1.0" encoding="utf-8"?>
<calcChain xmlns="http://schemas.openxmlformats.org/spreadsheetml/2006/main">
  <c r="B6" i="15" l="1"/>
  <c r="B5" i="15"/>
  <c r="B9" i="15"/>
  <c r="B8" i="15"/>
  <c r="B6" i="14"/>
  <c r="B5" i="14"/>
  <c r="B9" i="14"/>
  <c r="B8" i="14"/>
  <c r="B6" i="13"/>
  <c r="B5" i="13"/>
  <c r="B9" i="13"/>
  <c r="B8" i="13"/>
  <c r="B6" i="11"/>
  <c r="B5" i="11"/>
  <c r="B9" i="11"/>
  <c r="B8" i="11"/>
  <c r="B9" i="10"/>
  <c r="B8" i="10"/>
  <c r="B9" i="9"/>
  <c r="B8" i="9"/>
  <c r="B9" i="8"/>
  <c r="B8" i="8"/>
  <c r="B9" i="7"/>
  <c r="B8" i="7"/>
  <c r="B9" i="6"/>
  <c r="B8" i="6"/>
  <c r="B9" i="4"/>
  <c r="B8" i="4"/>
  <c r="B6" i="10"/>
  <c r="B5" i="10"/>
  <c r="B6" i="9"/>
  <c r="B5" i="9"/>
  <c r="B6" i="8"/>
  <c r="B5" i="8"/>
  <c r="B6" i="7"/>
  <c r="B5" i="7"/>
  <c r="B6" i="6"/>
  <c r="B5" i="6"/>
  <c r="B6" i="4"/>
  <c r="B5" i="4"/>
  <c r="B6" i="2"/>
  <c r="B5" i="2"/>
</calcChain>
</file>

<file path=xl/comments1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10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11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2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3.xml><?xml version="1.0" encoding="utf-8"?>
<comments xmlns="http://schemas.openxmlformats.org/spreadsheetml/2006/main">
  <authors>
    <author>Federico Lopez</author>
  </authors>
  <commentList>
    <comment ref="F17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4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5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6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7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8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comments9.xml><?xml version="1.0" encoding="utf-8"?>
<comments xmlns="http://schemas.openxmlformats.org/spreadsheetml/2006/main">
  <authors>
    <author>Federico Lopez</author>
  </authors>
  <commentList>
    <comment ref="F16" authorId="0">
      <text>
        <r>
          <rPr>
            <sz val="9"/>
            <color indexed="81"/>
            <rFont val="Tahoma"/>
            <family val="2"/>
          </rPr>
          <t>Interrumpido</t>
        </r>
      </text>
    </comment>
  </commentList>
</comments>
</file>

<file path=xl/sharedStrings.xml><?xml version="1.0" encoding="utf-8"?>
<sst xmlns="http://schemas.openxmlformats.org/spreadsheetml/2006/main" count="465" uniqueCount="77">
  <si>
    <t>Observatorio Nacional de Datos de Transporte</t>
  </si>
  <si>
    <t>Centro Tecnológico de Transporte, Tránsito y Seguridad Vial</t>
  </si>
  <si>
    <t>Universidad Tecnológica Nacional</t>
  </si>
  <si>
    <t>Sección</t>
  </si>
  <si>
    <t>Vialidad</t>
  </si>
  <si>
    <t>Descripción</t>
  </si>
  <si>
    <t>Cuadro</t>
  </si>
  <si>
    <t>Fuente</t>
  </si>
  <si>
    <t>Dirección Nacional de Vialidad</t>
  </si>
  <si>
    <t>Ultimo dato disponible</t>
  </si>
  <si>
    <t>Fecha de actualización</t>
  </si>
  <si>
    <t>N° distrito</t>
  </si>
  <si>
    <t>Distrito</t>
  </si>
  <si>
    <t>Límites del tramo</t>
  </si>
  <si>
    <t>Inicio (km)</t>
  </si>
  <si>
    <t>Fin (km)</t>
  </si>
  <si>
    <t>Tránsito medio diario anual (TMDA)</t>
  </si>
  <si>
    <t>Volver al Índice</t>
  </si>
  <si>
    <t>Nota: El Tránsito Medio Diario Anual  (TMDA) se define como el volumen de tránsito total anual dividido por el número de días del año.</t>
  </si>
  <si>
    <t>Cordoba</t>
  </si>
  <si>
    <t>A/N RN9 - B/N CAMINO A INTERFABRICAS</t>
  </si>
  <si>
    <t>B/N CAMINO A INTERFABRICAS - B/N R.N.36</t>
  </si>
  <si>
    <t>B/N R.N.36 - INT.R.N.20 (P.INT.)</t>
  </si>
  <si>
    <t>INT.R.N.20 (P.INT.) - INT.R.P.E53 (F.INT.)</t>
  </si>
  <si>
    <t>INT.R.P.E53 (F.INT.) (A RÍO CEBALLOS) - B/N RN 2V09</t>
  </si>
  <si>
    <t>B/N RN 2V09 - B/N RN 9</t>
  </si>
  <si>
    <t>B/N RN 9 - B/N RN 19</t>
  </si>
  <si>
    <t>B/N RN 19 - INT.RN 1V09</t>
  </si>
  <si>
    <t>INT.RN 1V09 - A/N RN 9</t>
  </si>
  <si>
    <t>A/N R.N.9 - B/N F.C.G.B.M.</t>
  </si>
  <si>
    <t>1.09</t>
  </si>
  <si>
    <t>B/N F.C.G.B.M. - B/N CAMINO A INTERFABRICAS</t>
  </si>
  <si>
    <t>2.69</t>
  </si>
  <si>
    <t>8.43</t>
  </si>
  <si>
    <t>15.94</t>
  </si>
  <si>
    <t>INT.R.N.20 (P.INT.) - FIN INTERRUPCION</t>
  </si>
  <si>
    <t>46.11</t>
  </si>
  <si>
    <t>29.31</t>
  </si>
  <si>
    <t>INT.RN 9 - A/N RN 1V09</t>
  </si>
  <si>
    <t>-</t>
  </si>
  <si>
    <t>Tránsito medio diario anual (TMDA) en la Ruta Nacional A019</t>
  </si>
  <si>
    <t>Tránsito medio diario anual (TMDA) en la Ruta Nacional A019. Año 2006</t>
  </si>
  <si>
    <t>Tránsito medio diario anual (TMDA) en la Ruta Nacional A019. Año 2007</t>
  </si>
  <si>
    <t>Tránsito medio diario anual (TMDA) en la Ruta Nacional A019. Año 2008</t>
  </si>
  <si>
    <t>Tránsito medio diario anual (TMDA) en la Ruta Nacional A019. Año 2009</t>
  </si>
  <si>
    <t>Tránsito medio diario anual (TMDA) en la Ruta Nacional A019. Año 2010</t>
  </si>
  <si>
    <t>Tránsito medio diario anual (TMDA) en la Ruta Nacional A019. Año 2011</t>
  </si>
  <si>
    <t>Tránsito medio diario anual (TMDA) en la Ruta Nacional A019. Año 2012</t>
  </si>
  <si>
    <t>Tránsito medio diario anual (TMDA) en la Ruta Nacional A019. Año 2013</t>
  </si>
  <si>
    <t>Tránsito medio diario anual (TMDA) en la Ruta Nacional A019. Año 2014</t>
  </si>
  <si>
    <t>A/N R.N.1V09 - B/N CAMINO A INTERFABRICAS</t>
  </si>
  <si>
    <t>INT.R.P.E53 (F.INT.) (A RÍO CEBALLOS) - B/N R.N.2V09</t>
  </si>
  <si>
    <t>B/N R.N.2V09 - B/N R.N.9</t>
  </si>
  <si>
    <t>B/N R.N.9 - B/N R.N.19</t>
  </si>
  <si>
    <t>B/N R.N.19 - INT.R.N.9</t>
  </si>
  <si>
    <t>Tránsito medio diario anual (TMDA) en la Ruta Nacional A019. Año 2015</t>
  </si>
  <si>
    <t>1.1.130.1</t>
  </si>
  <si>
    <t>1.1.130.2</t>
  </si>
  <si>
    <t>1.1.130.3</t>
  </si>
  <si>
    <t>1.1.130.4</t>
  </si>
  <si>
    <t>1.1.130.5</t>
  </si>
  <si>
    <t>1.1.130.6</t>
  </si>
  <si>
    <t>1.1.130.7</t>
  </si>
  <si>
    <t>1.1.130.8</t>
  </si>
  <si>
    <t>1.1.130.9</t>
  </si>
  <si>
    <t>1.1.130.10</t>
  </si>
  <si>
    <t>B/N CAMINO A INTERFABRICAS - A/N R.N.36</t>
  </si>
  <si>
    <t>30.62</t>
  </si>
  <si>
    <t>31.94</t>
  </si>
  <si>
    <t>31.96</t>
  </si>
  <si>
    <t>39.9</t>
  </si>
  <si>
    <t>INT.R.N.19 - INT.R.N.9</t>
  </si>
  <si>
    <t>43.18</t>
  </si>
  <si>
    <t>1.1.130.11</t>
  </si>
  <si>
    <t>Tránsito medio diario anual (TMDA) en la Ruta Nacional A019. Año 2016</t>
  </si>
  <si>
    <t>diciembre 2016</t>
  </si>
  <si>
    <t>enero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</si>
</sst>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/>
  </cellStyleXfs>
  <cellXfs count="37">
    <xf numFmtId="0" fontId="0" fillId="0" borderId="0" xfId="0"/>
    <xf numFmtId="0" fontId="4" fillId="2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0" borderId="0" xfId="0"/>
    <xf numFmtId="0" fontId="0" fillId="0" borderId="0" xfId="0"/>
    <xf numFmtId="0" fontId="4" fillId="2" borderId="0" xfId="0" applyFont="1" applyFill="1" applyBorder="1"/>
    <xf numFmtId="0" fontId="0" fillId="2" borderId="0" xfId="0" applyFill="1" applyBorder="1"/>
    <xf numFmtId="0" fontId="0" fillId="2" borderId="0" xfId="0" quotePrefix="1" applyNumberFormat="1" applyFill="1" applyBorder="1" applyAlignment="1">
      <alignment horizontal="left"/>
    </xf>
    <xf numFmtId="49" fontId="0" fillId="2" borderId="0" xfId="0" quotePrefix="1" applyNumberFormat="1" applyFill="1" applyBorder="1" applyAlignment="1">
      <alignment horizontal="left"/>
    </xf>
    <xf numFmtId="0" fontId="2" fillId="2" borderId="0" xfId="1" applyFill="1" applyBorder="1" applyAlignment="1" applyProtection="1"/>
    <xf numFmtId="0" fontId="2" fillId="0" borderId="0" xfId="1" applyAlignment="1" applyProtection="1"/>
    <xf numFmtId="0" fontId="0" fillId="0" borderId="0" xfId="0"/>
    <xf numFmtId="0" fontId="0" fillId="2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3" fontId="0" fillId="2" borderId="2" xfId="0" applyNumberFormat="1" applyFont="1" applyFill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1" applyFill="1" applyAlignment="1" applyProtection="1"/>
    <xf numFmtId="3" fontId="0" fillId="2" borderId="6" xfId="0" applyNumberFormat="1" applyFont="1" applyFill="1" applyBorder="1" applyAlignment="1">
      <alignment horizontal="center"/>
    </xf>
    <xf numFmtId="4" fontId="0" fillId="2" borderId="7" xfId="0" applyNumberFormat="1" applyFont="1" applyFill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4" fontId="0" fillId="2" borderId="9" xfId="0" applyNumberFormat="1" applyFont="1" applyFill="1" applyBorder="1" applyAlignment="1">
      <alignment horizontal="center"/>
    </xf>
    <xf numFmtId="3" fontId="0" fillId="2" borderId="10" xfId="0" applyNumberFormat="1" applyFont="1" applyFill="1" applyBorder="1" applyAlignment="1">
      <alignment horizontal="center"/>
    </xf>
    <xf numFmtId="4" fontId="0" fillId="2" borderId="11" xfId="0" applyNumberFormat="1" applyFont="1" applyFill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2" borderId="13" xfId="0" applyNumberFormat="1" applyFont="1" applyFill="1" applyBorder="1" applyAlignment="1">
      <alignment horizontal="center"/>
    </xf>
    <xf numFmtId="4" fontId="0" fillId="2" borderId="14" xfId="0" applyNumberFormat="1" applyFont="1" applyFill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0" fontId="0" fillId="0" borderId="0" xfId="0" applyBorder="1"/>
    <xf numFmtId="0" fontId="4" fillId="2" borderId="0" xfId="0" applyFont="1" applyFill="1" applyBorder="1" applyAlignment="1">
      <alignment horizontal="center"/>
    </xf>
    <xf numFmtId="3" fontId="0" fillId="2" borderId="16" xfId="0" applyNumberFormat="1" applyFont="1" applyFill="1" applyBorder="1" applyAlignment="1">
      <alignment horizontal="center"/>
    </xf>
    <xf numFmtId="4" fontId="0" fillId="2" borderId="17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 horizontal="center"/>
    </xf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showGridLines="0" tabSelected="1" workbookViewId="0"/>
  </sheetViews>
  <sheetFormatPr baseColWidth="10" defaultColWidth="22.7109375" defaultRowHeight="15" x14ac:dyDescent="0.25"/>
  <cols>
    <col min="2" max="2" width="61.7109375" customWidth="1"/>
  </cols>
  <sheetData>
    <row r="1" spans="1:2" x14ac:dyDescent="0.25">
      <c r="A1" s="1" t="s">
        <v>0</v>
      </c>
      <c r="B1" s="2"/>
    </row>
    <row r="2" spans="1:2" x14ac:dyDescent="0.25">
      <c r="A2" s="1" t="s">
        <v>1</v>
      </c>
      <c r="B2" s="2"/>
    </row>
    <row r="3" spans="1:2" x14ac:dyDescent="0.25">
      <c r="A3" s="1" t="s">
        <v>2</v>
      </c>
      <c r="B3" s="2"/>
    </row>
    <row r="4" spans="1:2" x14ac:dyDescent="0.25">
      <c r="A4" s="1" t="s">
        <v>3</v>
      </c>
      <c r="B4" s="3" t="s">
        <v>4</v>
      </c>
    </row>
    <row r="5" spans="1:2" x14ac:dyDescent="0.25">
      <c r="A5" s="1" t="s">
        <v>5</v>
      </c>
      <c r="B5" s="7" t="s">
        <v>40</v>
      </c>
    </row>
    <row r="8" spans="1:2" x14ac:dyDescent="0.25">
      <c r="A8" s="13" t="s">
        <v>56</v>
      </c>
      <c r="B8" s="10" t="s">
        <v>41</v>
      </c>
    </row>
    <row r="9" spans="1:2" x14ac:dyDescent="0.25">
      <c r="A9" s="13" t="s">
        <v>57</v>
      </c>
      <c r="B9" s="10" t="s">
        <v>42</v>
      </c>
    </row>
    <row r="10" spans="1:2" x14ac:dyDescent="0.25">
      <c r="A10" s="13" t="s">
        <v>58</v>
      </c>
      <c r="B10" s="10" t="s">
        <v>43</v>
      </c>
    </row>
    <row r="11" spans="1:2" x14ac:dyDescent="0.25">
      <c r="A11" s="13" t="s">
        <v>59</v>
      </c>
      <c r="B11" s="10" t="s">
        <v>44</v>
      </c>
    </row>
    <row r="12" spans="1:2" x14ac:dyDescent="0.25">
      <c r="A12" s="13" t="s">
        <v>60</v>
      </c>
      <c r="B12" s="10" t="s">
        <v>45</v>
      </c>
    </row>
    <row r="13" spans="1:2" x14ac:dyDescent="0.25">
      <c r="A13" s="13" t="s">
        <v>61</v>
      </c>
      <c r="B13" s="10" t="s">
        <v>46</v>
      </c>
    </row>
    <row r="14" spans="1:2" x14ac:dyDescent="0.25">
      <c r="A14" s="13" t="s">
        <v>62</v>
      </c>
      <c r="B14" s="10" t="s">
        <v>47</v>
      </c>
    </row>
    <row r="15" spans="1:2" x14ac:dyDescent="0.25">
      <c r="A15" s="13" t="s">
        <v>63</v>
      </c>
      <c r="B15" s="10" t="s">
        <v>48</v>
      </c>
    </row>
    <row r="16" spans="1:2" s="12" customFormat="1" x14ac:dyDescent="0.25">
      <c r="A16" s="13" t="s">
        <v>64</v>
      </c>
      <c r="B16" s="10" t="s">
        <v>49</v>
      </c>
    </row>
    <row r="17" spans="1:2" s="12" customFormat="1" x14ac:dyDescent="0.25">
      <c r="A17" s="13" t="s">
        <v>65</v>
      </c>
      <c r="B17" s="10" t="s">
        <v>55</v>
      </c>
    </row>
    <row r="18" spans="1:2" s="12" customFormat="1" x14ac:dyDescent="0.25">
      <c r="A18" s="13" t="s">
        <v>73</v>
      </c>
      <c r="B18" s="10" t="s">
        <v>74</v>
      </c>
    </row>
    <row r="20" spans="1:2" x14ac:dyDescent="0.25">
      <c r="A20" s="14" t="s">
        <v>18</v>
      </c>
    </row>
  </sheetData>
  <hyperlinks>
    <hyperlink ref="B8" location="'2006'!A1" display="Tránsito medio diario anual (TMDA) en la Ruta Nacional 7. Año 2006"/>
    <hyperlink ref="B9:B16" location="'2006'!A1" display="Tránsito medio diario anual (TMDA) en la Ruta Nacional 7. Año 2006"/>
    <hyperlink ref="B9" location="'2007'!A1" display="Tránsito medio diario anual (TMDA) en la Ruta Nacional 127. Año 2007"/>
    <hyperlink ref="B10" location="'2008'!A1" display="Tránsito medio diario anual (TMDA) en la Ruta Nacional 127. Año 2008"/>
    <hyperlink ref="B11" location="'2009'!A1" display="Tránsito medio diario anual (TMDA) en la Ruta Nacional 127. Año 2009"/>
    <hyperlink ref="B12" location="'2010'!A1" display="Tránsito medio diario anual (TMDA) en la Ruta Nacional 127. Año 2010"/>
    <hyperlink ref="B13" location="'2011'!A1" display="Tránsito medio diario anual (TMDA) en la Ruta Nacional 127. Año 2011"/>
    <hyperlink ref="B14" location="'2012'!A1" display="Tránsito medio diario anual (TMDA) en la Ruta Nacional 127. Año 2012"/>
    <hyperlink ref="B15" location="'2013'!A1" display="Tránsito medio diario anual (TMDA) en la Ruta Nacional 127. Año 2013"/>
    <hyperlink ref="B16" location="'2014'!A1" display="Tránsito medio diario anual (TMDA) en la Ruta Nacional 127. Año 2014"/>
    <hyperlink ref="B17" location="'2015'!A1" display="Tránsito medio diario anual (TMDA) en la Ruta Nacional A019. Año 2015"/>
    <hyperlink ref="B18" location="'2016'!A1" display="Tránsito medio diario anual (TMDA) en la Ruta Nacional A019. Año 2016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Índice!A16</f>
        <v>1.1.130.9</v>
      </c>
    </row>
    <row r="6" spans="1:6" x14ac:dyDescent="0.25">
      <c r="A6" s="6" t="s">
        <v>5</v>
      </c>
      <c r="B6" s="7" t="str">
        <f>Índice!B16</f>
        <v>Tránsito medio diario anual (TMDA) en la Ruta Nacional A019. Año 2014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26800</v>
      </c>
    </row>
    <row r="14" spans="1:6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39800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42800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19500</v>
      </c>
    </row>
    <row r="18" spans="1:6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30400</v>
      </c>
    </row>
    <row r="19" spans="1:6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32200</v>
      </c>
    </row>
    <row r="20" spans="1:6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39200</v>
      </c>
    </row>
    <row r="21" spans="1:6" ht="15.75" thickBot="1" x14ac:dyDescent="0.3">
      <c r="A21" s="22">
        <v>2</v>
      </c>
      <c r="B21" s="23" t="s">
        <v>19</v>
      </c>
      <c r="C21" s="23" t="s">
        <v>38</v>
      </c>
      <c r="D21" s="23">
        <v>43.18</v>
      </c>
      <c r="E21" s="23">
        <v>46.11</v>
      </c>
      <c r="F21" s="24">
        <v>41100</v>
      </c>
    </row>
    <row r="23" spans="1:6" x14ac:dyDescent="0.25">
      <c r="A23" s="20" t="s">
        <v>18</v>
      </c>
    </row>
    <row r="25" spans="1:6" x14ac:dyDescent="0.25">
      <c r="A25" s="2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Índice!A17</f>
        <v>1.1.130.10</v>
      </c>
    </row>
    <row r="6" spans="1:6" x14ac:dyDescent="0.25">
      <c r="A6" s="6" t="s">
        <v>5</v>
      </c>
      <c r="B6" s="7" t="str">
        <f>Índice!B17</f>
        <v>Tránsito medio diario anual (TMDA) en la Ruta Nacional A019. Año 2015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x14ac:dyDescent="0.25">
      <c r="A13" s="16">
        <v>2</v>
      </c>
      <c r="B13" s="25" t="s">
        <v>19</v>
      </c>
      <c r="C13" s="25" t="s">
        <v>50</v>
      </c>
      <c r="D13" s="25">
        <v>0</v>
      </c>
      <c r="E13" s="25">
        <v>2.69</v>
      </c>
      <c r="F13" s="17">
        <v>29300</v>
      </c>
    </row>
    <row r="14" spans="1:6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43500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46800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51</v>
      </c>
      <c r="D17" s="27">
        <v>29.31</v>
      </c>
      <c r="E17" s="27">
        <v>30.62</v>
      </c>
      <c r="F17" s="28">
        <v>21300</v>
      </c>
    </row>
    <row r="18" spans="1:6" x14ac:dyDescent="0.25">
      <c r="A18" s="26">
        <v>2</v>
      </c>
      <c r="B18" s="27" t="s">
        <v>19</v>
      </c>
      <c r="C18" s="27" t="s">
        <v>52</v>
      </c>
      <c r="D18" s="27">
        <v>30.62</v>
      </c>
      <c r="E18" s="27">
        <v>31.94</v>
      </c>
      <c r="F18" s="28">
        <v>33200</v>
      </c>
    </row>
    <row r="19" spans="1:6" x14ac:dyDescent="0.25">
      <c r="A19" s="26">
        <v>2</v>
      </c>
      <c r="B19" s="27" t="s">
        <v>19</v>
      </c>
      <c r="C19" s="27" t="s">
        <v>53</v>
      </c>
      <c r="D19" s="27">
        <v>31.94</v>
      </c>
      <c r="E19" s="27">
        <v>39.9</v>
      </c>
      <c r="F19" s="28">
        <v>33200</v>
      </c>
    </row>
    <row r="20" spans="1:6" x14ac:dyDescent="0.25">
      <c r="A20" s="26">
        <v>2</v>
      </c>
      <c r="B20" s="27" t="s">
        <v>19</v>
      </c>
      <c r="C20" s="27" t="s">
        <v>54</v>
      </c>
      <c r="D20" s="27">
        <v>39.9</v>
      </c>
      <c r="E20" s="27">
        <v>43.18</v>
      </c>
      <c r="F20" s="28">
        <v>40300</v>
      </c>
    </row>
    <row r="21" spans="1:6" ht="15.75" thickBot="1" x14ac:dyDescent="0.3">
      <c r="A21" s="22">
        <v>2</v>
      </c>
      <c r="B21" s="23" t="s">
        <v>19</v>
      </c>
      <c r="C21" s="23" t="s">
        <v>38</v>
      </c>
      <c r="D21" s="23">
        <v>43.18</v>
      </c>
      <c r="E21" s="23">
        <v>46.11</v>
      </c>
      <c r="F21" s="24">
        <v>44900</v>
      </c>
    </row>
    <row r="23" spans="1:6" x14ac:dyDescent="0.25">
      <c r="A23" s="20" t="s">
        <v>18</v>
      </c>
    </row>
    <row r="25" spans="1:6" x14ac:dyDescent="0.25">
      <c r="A25" s="2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Índice!A18</f>
        <v>1.1.130.11</v>
      </c>
    </row>
    <row r="6" spans="1:6" x14ac:dyDescent="0.25">
      <c r="A6" s="6" t="s">
        <v>5</v>
      </c>
      <c r="B6" s="7" t="str">
        <f>Índice!B18</f>
        <v>Tránsito medio diario anual (TMDA) en la Ruta Nacional A019. Año 2016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x14ac:dyDescent="0.25">
      <c r="A13" s="16">
        <v>2</v>
      </c>
      <c r="B13" s="25" t="s">
        <v>19</v>
      </c>
      <c r="C13" s="25" t="s">
        <v>50</v>
      </c>
      <c r="D13" s="25">
        <v>0</v>
      </c>
      <c r="E13" s="25" t="s">
        <v>32</v>
      </c>
      <c r="F13" s="17">
        <v>43900</v>
      </c>
    </row>
    <row r="14" spans="1:6" x14ac:dyDescent="0.25">
      <c r="A14" s="29">
        <v>2</v>
      </c>
      <c r="B14" s="30" t="s">
        <v>19</v>
      </c>
      <c r="C14" s="30" t="s">
        <v>66</v>
      </c>
      <c r="D14" s="30" t="s">
        <v>32</v>
      </c>
      <c r="E14" s="30" t="s">
        <v>33</v>
      </c>
      <c r="F14" s="31">
        <v>54500</v>
      </c>
    </row>
    <row r="15" spans="1:6" x14ac:dyDescent="0.25">
      <c r="A15" s="26">
        <v>2</v>
      </c>
      <c r="B15" s="27" t="s">
        <v>19</v>
      </c>
      <c r="C15" s="27" t="s">
        <v>22</v>
      </c>
      <c r="D15" s="27" t="s">
        <v>33</v>
      </c>
      <c r="E15" s="27" t="s">
        <v>34</v>
      </c>
      <c r="F15" s="28">
        <v>58600</v>
      </c>
    </row>
    <row r="16" spans="1:6" x14ac:dyDescent="0.25">
      <c r="A16" s="26">
        <v>2</v>
      </c>
      <c r="B16" s="27" t="s">
        <v>19</v>
      </c>
      <c r="C16" s="27" t="s">
        <v>23</v>
      </c>
      <c r="D16" s="27" t="s">
        <v>34</v>
      </c>
      <c r="E16" s="27" t="s">
        <v>37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51</v>
      </c>
      <c r="D17" s="27" t="s">
        <v>37</v>
      </c>
      <c r="E17" s="27" t="s">
        <v>67</v>
      </c>
      <c r="F17" s="28">
        <v>26700</v>
      </c>
    </row>
    <row r="18" spans="1:6" x14ac:dyDescent="0.25">
      <c r="A18" s="26">
        <v>2</v>
      </c>
      <c r="B18" s="27" t="s">
        <v>19</v>
      </c>
      <c r="C18" s="27" t="s">
        <v>52</v>
      </c>
      <c r="D18" s="27" t="s">
        <v>67</v>
      </c>
      <c r="E18" s="27" t="s">
        <v>68</v>
      </c>
      <c r="F18" s="28">
        <v>41600</v>
      </c>
    </row>
    <row r="19" spans="1:6" x14ac:dyDescent="0.25">
      <c r="A19" s="26">
        <v>2</v>
      </c>
      <c r="B19" s="27" t="s">
        <v>19</v>
      </c>
      <c r="C19" s="27" t="s">
        <v>53</v>
      </c>
      <c r="D19" s="27" t="s">
        <v>69</v>
      </c>
      <c r="E19" s="27" t="s">
        <v>70</v>
      </c>
      <c r="F19" s="28">
        <v>58500</v>
      </c>
    </row>
    <row r="20" spans="1:6" x14ac:dyDescent="0.25">
      <c r="A20" s="26">
        <v>2</v>
      </c>
      <c r="B20" s="27" t="s">
        <v>19</v>
      </c>
      <c r="C20" s="27" t="s">
        <v>71</v>
      </c>
      <c r="D20" s="27" t="s">
        <v>70</v>
      </c>
      <c r="E20" s="27" t="s">
        <v>72</v>
      </c>
      <c r="F20" s="28">
        <v>59700</v>
      </c>
    </row>
    <row r="21" spans="1:6" ht="15.75" thickBot="1" x14ac:dyDescent="0.3">
      <c r="A21" s="22">
        <v>2</v>
      </c>
      <c r="B21" s="23" t="s">
        <v>19</v>
      </c>
      <c r="C21" s="23" t="s">
        <v>38</v>
      </c>
      <c r="D21" s="23" t="s">
        <v>72</v>
      </c>
      <c r="E21" s="23" t="s">
        <v>36</v>
      </c>
      <c r="F21" s="24">
        <v>61700</v>
      </c>
    </row>
    <row r="23" spans="1:6" x14ac:dyDescent="0.25">
      <c r="A23" s="20" t="s">
        <v>18</v>
      </c>
    </row>
    <row r="25" spans="1:6" x14ac:dyDescent="0.25">
      <c r="A25" s="2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3" max="3" width="60.7109375" customWidth="1"/>
    <col min="6" max="6" width="35.7109375" customWidth="1"/>
  </cols>
  <sheetData>
    <row r="1" spans="1:6" x14ac:dyDescent="0.25">
      <c r="A1" s="6" t="s">
        <v>0</v>
      </c>
      <c r="B1" s="5"/>
      <c r="C1" s="5"/>
      <c r="D1" s="5"/>
      <c r="E1" s="5"/>
      <c r="F1" s="5"/>
    </row>
    <row r="2" spans="1:6" x14ac:dyDescent="0.25">
      <c r="A2" s="6" t="s">
        <v>1</v>
      </c>
      <c r="B2" s="5"/>
      <c r="C2" s="5"/>
      <c r="D2" s="5"/>
      <c r="E2" s="5"/>
      <c r="F2" s="5"/>
    </row>
    <row r="3" spans="1:6" x14ac:dyDescent="0.25">
      <c r="A3" s="6" t="s">
        <v>2</v>
      </c>
      <c r="B3" s="5"/>
      <c r="C3" s="5"/>
      <c r="D3" s="5"/>
      <c r="E3" s="5"/>
      <c r="F3" s="5"/>
    </row>
    <row r="4" spans="1:6" x14ac:dyDescent="0.25">
      <c r="A4" s="6" t="s">
        <v>3</v>
      </c>
      <c r="B4" s="7" t="s">
        <v>4</v>
      </c>
      <c r="C4" s="5"/>
      <c r="D4" s="5"/>
      <c r="E4" s="5"/>
      <c r="F4" s="5"/>
    </row>
    <row r="5" spans="1:6" x14ac:dyDescent="0.25">
      <c r="A5" s="6" t="s">
        <v>6</v>
      </c>
      <c r="B5" s="7" t="str">
        <f>Índice!A8</f>
        <v>1.1.130.1</v>
      </c>
      <c r="C5" s="5"/>
      <c r="D5" s="5"/>
      <c r="E5" s="5"/>
      <c r="F5" s="5"/>
    </row>
    <row r="6" spans="1:6" x14ac:dyDescent="0.25">
      <c r="A6" s="6" t="s">
        <v>5</v>
      </c>
      <c r="B6" s="7" t="str">
        <f>Índice!B8</f>
        <v>Tránsito medio diario anual (TMDA) en la Ruta Nacional A019. Año 2006</v>
      </c>
      <c r="C6" s="5"/>
      <c r="D6" s="5"/>
      <c r="E6" s="5"/>
      <c r="F6" s="5"/>
    </row>
    <row r="7" spans="1:6" x14ac:dyDescent="0.25">
      <c r="A7" s="6" t="s">
        <v>7</v>
      </c>
      <c r="B7" s="7" t="s">
        <v>8</v>
      </c>
      <c r="C7" s="5"/>
      <c r="D7" s="5"/>
      <c r="E7" s="5"/>
      <c r="F7" s="5"/>
    </row>
    <row r="8" spans="1:6" x14ac:dyDescent="0.25">
      <c r="A8" s="6" t="s">
        <v>9</v>
      </c>
      <c r="B8" s="8" t="s">
        <v>75</v>
      </c>
      <c r="C8" s="5"/>
      <c r="D8" s="5"/>
      <c r="E8" s="5"/>
      <c r="F8" s="5"/>
    </row>
    <row r="9" spans="1:6" x14ac:dyDescent="0.25">
      <c r="A9" s="6" t="s">
        <v>10</v>
      </c>
      <c r="B9" s="9" t="s">
        <v>76</v>
      </c>
      <c r="C9" s="5"/>
      <c r="D9" s="5"/>
      <c r="E9" s="5"/>
      <c r="F9" s="5"/>
    </row>
    <row r="11" spans="1:6" ht="15.75" thickBot="1" x14ac:dyDescent="0.3">
      <c r="A11" s="5"/>
      <c r="B11" s="5"/>
      <c r="C11" s="5"/>
      <c r="D11" s="5"/>
      <c r="E11" s="5"/>
      <c r="F11" s="5"/>
    </row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19000</v>
      </c>
    </row>
    <row r="14" spans="1:6" s="12" customFormat="1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28700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30800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13600</v>
      </c>
    </row>
    <row r="18" spans="1:6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21600</v>
      </c>
    </row>
    <row r="19" spans="1:6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22800</v>
      </c>
    </row>
    <row r="20" spans="1:6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27900</v>
      </c>
    </row>
    <row r="21" spans="1:6" ht="15.75" thickBot="1" x14ac:dyDescent="0.3">
      <c r="A21" s="22">
        <v>2</v>
      </c>
      <c r="B21" s="23" t="s">
        <v>19</v>
      </c>
      <c r="C21" s="23" t="s">
        <v>28</v>
      </c>
      <c r="D21" s="23">
        <v>43.18</v>
      </c>
      <c r="E21" s="23">
        <v>46.11</v>
      </c>
      <c r="F21" s="24">
        <v>29300</v>
      </c>
    </row>
    <row r="23" spans="1:6" x14ac:dyDescent="0.25">
      <c r="A23" s="14" t="s">
        <v>18</v>
      </c>
    </row>
    <row r="24" spans="1:6" x14ac:dyDescent="0.25">
      <c r="A24" s="12"/>
    </row>
    <row r="25" spans="1:6" x14ac:dyDescent="0.25">
      <c r="A25" s="1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1" width="22.7109375" style="4"/>
    <col min="2" max="2" width="22.7109375" style="12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Índice!A9</f>
        <v>1.1.130.2</v>
      </c>
    </row>
    <row r="6" spans="1:6" x14ac:dyDescent="0.25">
      <c r="A6" s="6" t="s">
        <v>5</v>
      </c>
      <c r="B6" s="7" t="str">
        <f>Índice!B9</f>
        <v>Tránsito medio diario anual (TMDA) en la Ruta Nacional A019. Año 2007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20800</v>
      </c>
    </row>
    <row r="14" spans="1:6" s="12" customFormat="1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31400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33700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14100</v>
      </c>
    </row>
    <row r="18" spans="1:6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23000</v>
      </c>
    </row>
    <row r="19" spans="1:6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24400</v>
      </c>
    </row>
    <row r="20" spans="1:6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29600</v>
      </c>
    </row>
    <row r="21" spans="1:6" ht="15.75" thickBot="1" x14ac:dyDescent="0.3">
      <c r="A21" s="22">
        <v>2</v>
      </c>
      <c r="B21" s="23" t="s">
        <v>19</v>
      </c>
      <c r="C21" s="23" t="s">
        <v>28</v>
      </c>
      <c r="D21" s="23">
        <v>43.18</v>
      </c>
      <c r="E21" s="23">
        <v>46.11</v>
      </c>
      <c r="F21" s="24">
        <v>31100</v>
      </c>
    </row>
    <row r="23" spans="1:6" x14ac:dyDescent="0.25">
      <c r="A23" s="14" t="s">
        <v>18</v>
      </c>
    </row>
    <row r="24" spans="1:6" x14ac:dyDescent="0.25">
      <c r="A24" s="12"/>
    </row>
    <row r="25" spans="1:6" x14ac:dyDescent="0.25">
      <c r="A25" s="1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1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Índice!A10</f>
        <v>1.1.130.3</v>
      </c>
    </row>
    <row r="6" spans="1:6" x14ac:dyDescent="0.25">
      <c r="A6" s="6" t="s">
        <v>5</v>
      </c>
      <c r="B6" s="7" t="str">
        <f>Índice!B10</f>
        <v>Tránsito medio diario anual (TMDA) en la Ruta Nacional A019. Año 2008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29</v>
      </c>
      <c r="D13" s="25">
        <v>0</v>
      </c>
      <c r="E13" s="25" t="s">
        <v>30</v>
      </c>
      <c r="F13" s="17">
        <v>14700</v>
      </c>
    </row>
    <row r="14" spans="1:6" x14ac:dyDescent="0.25">
      <c r="A14" s="29">
        <v>2</v>
      </c>
      <c r="B14" s="30" t="s">
        <v>19</v>
      </c>
      <c r="C14" s="30" t="s">
        <v>31</v>
      </c>
      <c r="D14" s="30" t="s">
        <v>30</v>
      </c>
      <c r="E14" s="30" t="s">
        <v>32</v>
      </c>
      <c r="F14" s="31">
        <v>14700</v>
      </c>
    </row>
    <row r="15" spans="1:6" x14ac:dyDescent="0.25">
      <c r="A15" s="26">
        <v>2</v>
      </c>
      <c r="B15" s="27" t="s">
        <v>19</v>
      </c>
      <c r="C15" s="27" t="s">
        <v>21</v>
      </c>
      <c r="D15" s="27" t="s">
        <v>32</v>
      </c>
      <c r="E15" s="27" t="s">
        <v>33</v>
      </c>
      <c r="F15" s="28">
        <v>21600</v>
      </c>
    </row>
    <row r="16" spans="1:6" x14ac:dyDescent="0.25">
      <c r="A16" s="26">
        <v>2</v>
      </c>
      <c r="B16" s="27" t="s">
        <v>19</v>
      </c>
      <c r="C16" s="27" t="s">
        <v>22</v>
      </c>
      <c r="D16" s="27" t="s">
        <v>33</v>
      </c>
      <c r="E16" s="27" t="s">
        <v>34</v>
      </c>
      <c r="F16" s="28">
        <v>28900</v>
      </c>
    </row>
    <row r="17" spans="1:6" ht="15.75" thickBot="1" x14ac:dyDescent="0.3">
      <c r="A17" s="34">
        <v>2</v>
      </c>
      <c r="B17" s="35" t="s">
        <v>19</v>
      </c>
      <c r="C17" s="35" t="s">
        <v>35</v>
      </c>
      <c r="D17" s="35" t="s">
        <v>34</v>
      </c>
      <c r="E17" s="35" t="s">
        <v>36</v>
      </c>
      <c r="F17" s="36" t="s">
        <v>39</v>
      </c>
    </row>
    <row r="19" spans="1:6" x14ac:dyDescent="0.25">
      <c r="A19" s="14" t="s">
        <v>18</v>
      </c>
    </row>
    <row r="20" spans="1:6" x14ac:dyDescent="0.25">
      <c r="A20" s="12"/>
    </row>
    <row r="21" spans="1:6" x14ac:dyDescent="0.25">
      <c r="A21" s="11" t="s">
        <v>17</v>
      </c>
    </row>
  </sheetData>
  <hyperlinks>
    <hyperlink ref="A21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0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Índice!A11</f>
        <v>1.1.130.4</v>
      </c>
    </row>
    <row r="6" spans="1:6" x14ac:dyDescent="0.25">
      <c r="A6" s="6" t="s">
        <v>5</v>
      </c>
      <c r="B6" s="7" t="str">
        <f>Índice!B11</f>
        <v>Tránsito medio diario anual (TMDA) en la Ruta Nacional A019. Año 2009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20</v>
      </c>
      <c r="D13" s="25">
        <v>0</v>
      </c>
      <c r="E13" s="25" t="s">
        <v>32</v>
      </c>
      <c r="F13" s="17">
        <v>14700</v>
      </c>
    </row>
    <row r="14" spans="1:6" x14ac:dyDescent="0.25">
      <c r="A14" s="29">
        <v>2</v>
      </c>
      <c r="B14" s="30" t="s">
        <v>19</v>
      </c>
      <c r="C14" s="30" t="s">
        <v>21</v>
      </c>
      <c r="D14" s="30" t="s">
        <v>32</v>
      </c>
      <c r="E14" s="30" t="s">
        <v>33</v>
      </c>
      <c r="F14" s="31">
        <v>21600</v>
      </c>
    </row>
    <row r="15" spans="1:6" x14ac:dyDescent="0.25">
      <c r="A15" s="26">
        <v>2</v>
      </c>
      <c r="B15" s="27" t="s">
        <v>19</v>
      </c>
      <c r="C15" s="27" t="s">
        <v>22</v>
      </c>
      <c r="D15" s="27" t="s">
        <v>33</v>
      </c>
      <c r="E15" s="27" t="s">
        <v>34</v>
      </c>
      <c r="F15" s="28">
        <v>28900</v>
      </c>
    </row>
    <row r="16" spans="1:6" ht="15.75" thickBot="1" x14ac:dyDescent="0.3">
      <c r="A16" s="34">
        <v>2</v>
      </c>
      <c r="B16" s="35" t="s">
        <v>19</v>
      </c>
      <c r="C16" s="35" t="s">
        <v>23</v>
      </c>
      <c r="D16" s="35" t="s">
        <v>34</v>
      </c>
      <c r="E16" s="35" t="s">
        <v>37</v>
      </c>
      <c r="F16" s="36" t="s">
        <v>39</v>
      </c>
    </row>
    <row r="18" spans="1:1" x14ac:dyDescent="0.25">
      <c r="A18" s="14" t="s">
        <v>18</v>
      </c>
    </row>
    <row r="19" spans="1:1" x14ac:dyDescent="0.25">
      <c r="A19" s="12"/>
    </row>
    <row r="20" spans="1:1" x14ac:dyDescent="0.25">
      <c r="A20" s="11" t="s">
        <v>17</v>
      </c>
    </row>
  </sheetData>
  <hyperlinks>
    <hyperlink ref="A20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Índice!A12</f>
        <v>1.1.130.5</v>
      </c>
    </row>
    <row r="6" spans="1:6" x14ac:dyDescent="0.25">
      <c r="A6" s="6" t="s">
        <v>5</v>
      </c>
      <c r="B6" s="7" t="str">
        <f>Índice!B12</f>
        <v>Tránsito medio diario anual (TMDA) en la Ruta Nacional A019. Año 2010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22500</v>
      </c>
    </row>
    <row r="14" spans="1:6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33500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36000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16500</v>
      </c>
    </row>
    <row r="18" spans="1:6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25500</v>
      </c>
    </row>
    <row r="19" spans="1:6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27100</v>
      </c>
    </row>
    <row r="20" spans="1:6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32900</v>
      </c>
    </row>
    <row r="21" spans="1:6" ht="15.75" thickBot="1" x14ac:dyDescent="0.3">
      <c r="A21" s="22">
        <v>2</v>
      </c>
      <c r="B21" s="23" t="s">
        <v>19</v>
      </c>
      <c r="C21" s="23" t="s">
        <v>28</v>
      </c>
      <c r="D21" s="23">
        <v>43.18</v>
      </c>
      <c r="E21" s="23">
        <v>46.11</v>
      </c>
      <c r="F21" s="24">
        <v>34600</v>
      </c>
    </row>
    <row r="23" spans="1:6" x14ac:dyDescent="0.25">
      <c r="A23" s="14" t="s">
        <v>18</v>
      </c>
    </row>
    <row r="24" spans="1:6" x14ac:dyDescent="0.25">
      <c r="A24" s="12"/>
    </row>
    <row r="25" spans="1:6" x14ac:dyDescent="0.25">
      <c r="A25" s="1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Índice!A13</f>
        <v>1.1.130.6</v>
      </c>
    </row>
    <row r="6" spans="1:6" x14ac:dyDescent="0.25">
      <c r="A6" s="6" t="s">
        <v>5</v>
      </c>
      <c r="B6" s="7" t="str">
        <f>Índice!B13</f>
        <v>Tránsito medio diario anual (TMDA) en la Ruta Nacional A019. Año 2011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23800</v>
      </c>
    </row>
    <row r="14" spans="1:6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35400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38100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11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17400</v>
      </c>
    </row>
    <row r="18" spans="1:11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27000</v>
      </c>
    </row>
    <row r="19" spans="1:11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28700</v>
      </c>
    </row>
    <row r="20" spans="1:11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34800</v>
      </c>
    </row>
    <row r="21" spans="1:11" ht="15.75" thickBot="1" x14ac:dyDescent="0.3">
      <c r="A21" s="22">
        <v>2</v>
      </c>
      <c r="B21" s="23" t="s">
        <v>19</v>
      </c>
      <c r="C21" s="23" t="s">
        <v>28</v>
      </c>
      <c r="D21" s="23">
        <v>43.18</v>
      </c>
      <c r="E21" s="23">
        <v>46.11</v>
      </c>
      <c r="F21" s="24">
        <v>36600</v>
      </c>
      <c r="G21" s="32"/>
      <c r="H21" s="32"/>
      <c r="I21" s="32"/>
      <c r="J21" s="32"/>
      <c r="K21" s="32"/>
    </row>
    <row r="22" spans="1:11" x14ac:dyDescent="0.25">
      <c r="F22" s="33"/>
      <c r="G22" s="33"/>
      <c r="H22" s="33"/>
      <c r="I22" s="33"/>
      <c r="J22" s="33"/>
      <c r="K22" s="33"/>
    </row>
    <row r="23" spans="1:11" x14ac:dyDescent="0.25">
      <c r="A23" s="14" t="s">
        <v>18</v>
      </c>
    </row>
    <row r="24" spans="1:11" x14ac:dyDescent="0.25">
      <c r="A24" s="12"/>
    </row>
    <row r="25" spans="1:11" x14ac:dyDescent="0.25">
      <c r="A25" s="1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showGridLines="0" workbookViewId="0"/>
  </sheetViews>
  <sheetFormatPr baseColWidth="10" defaultColWidth="22.7109375" defaultRowHeight="15" x14ac:dyDescent="0.25"/>
  <cols>
    <col min="1" max="2" width="22.7109375" style="4"/>
    <col min="3" max="3" width="60.7109375" style="4" customWidth="1"/>
    <col min="4" max="5" width="22.7109375" style="4"/>
    <col min="6" max="6" width="35.7109375" style="4" customWidth="1"/>
    <col min="7" max="16384" width="22.7109375" style="4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Índice!A14</f>
        <v>1.1.130.7</v>
      </c>
    </row>
    <row r="6" spans="1:6" x14ac:dyDescent="0.25">
      <c r="A6" s="6" t="s">
        <v>5</v>
      </c>
      <c r="B6" s="7" t="str">
        <f>Índice!B14</f>
        <v>Tránsito medio diario anual (TMDA) en la Ruta Nacional A019. Año 2012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s="12" customFormat="1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25000</v>
      </c>
    </row>
    <row r="14" spans="1:6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37200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40000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18300</v>
      </c>
    </row>
    <row r="18" spans="1:6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28400</v>
      </c>
    </row>
    <row r="19" spans="1:6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30100</v>
      </c>
    </row>
    <row r="20" spans="1:6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36600</v>
      </c>
    </row>
    <row r="21" spans="1:6" ht="15.75" thickBot="1" x14ac:dyDescent="0.3">
      <c r="A21" s="22">
        <v>2</v>
      </c>
      <c r="B21" s="23" t="s">
        <v>19</v>
      </c>
      <c r="C21" s="23" t="s">
        <v>28</v>
      </c>
      <c r="D21" s="23">
        <v>43.18</v>
      </c>
      <c r="E21" s="23">
        <v>46.11</v>
      </c>
      <c r="F21" s="24">
        <v>38400</v>
      </c>
    </row>
    <row r="23" spans="1:6" x14ac:dyDescent="0.25">
      <c r="A23" s="14" t="s">
        <v>18</v>
      </c>
    </row>
    <row r="24" spans="1:6" x14ac:dyDescent="0.25">
      <c r="A24" s="12"/>
    </row>
    <row r="25" spans="1:6" x14ac:dyDescent="0.25">
      <c r="A25" s="1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5"/>
  <sheetViews>
    <sheetView workbookViewId="0"/>
  </sheetViews>
  <sheetFormatPr baseColWidth="10" defaultColWidth="22.7109375" defaultRowHeight="15" x14ac:dyDescent="0.25"/>
  <cols>
    <col min="1" max="2" width="22.7109375" style="2"/>
    <col min="3" max="3" width="60.7109375" style="2" customWidth="1"/>
    <col min="4" max="5" width="22.7109375" style="2"/>
    <col min="6" max="6" width="35.7109375" style="2" customWidth="1"/>
    <col min="7" max="16384" width="22.7109375" style="2"/>
  </cols>
  <sheetData>
    <row r="1" spans="1:6" x14ac:dyDescent="0.25">
      <c r="A1" s="6" t="s">
        <v>0</v>
      </c>
    </row>
    <row r="2" spans="1:6" x14ac:dyDescent="0.25">
      <c r="A2" s="6" t="s">
        <v>1</v>
      </c>
    </row>
    <row r="3" spans="1:6" x14ac:dyDescent="0.25">
      <c r="A3" s="6" t="s">
        <v>2</v>
      </c>
    </row>
    <row r="4" spans="1:6" x14ac:dyDescent="0.25">
      <c r="A4" s="6" t="s">
        <v>3</v>
      </c>
      <c r="B4" s="7" t="s">
        <v>4</v>
      </c>
    </row>
    <row r="5" spans="1:6" x14ac:dyDescent="0.25">
      <c r="A5" s="6" t="s">
        <v>6</v>
      </c>
      <c r="B5" s="7" t="str">
        <f>Índice!A15</f>
        <v>1.1.130.8</v>
      </c>
    </row>
    <row r="6" spans="1:6" x14ac:dyDescent="0.25">
      <c r="A6" s="6" t="s">
        <v>5</v>
      </c>
      <c r="B6" s="7" t="str">
        <f>Índice!B15</f>
        <v>Tránsito medio diario anual (TMDA) en la Ruta Nacional A019. Año 2013</v>
      </c>
    </row>
    <row r="7" spans="1:6" x14ac:dyDescent="0.25">
      <c r="A7" s="6" t="s">
        <v>7</v>
      </c>
      <c r="B7" s="7" t="s">
        <v>8</v>
      </c>
    </row>
    <row r="8" spans="1:6" x14ac:dyDescent="0.25">
      <c r="A8" s="6" t="s">
        <v>9</v>
      </c>
      <c r="B8" s="8" t="str">
        <f>'2006'!B8</f>
        <v>diciembre 2016</v>
      </c>
    </row>
    <row r="9" spans="1:6" x14ac:dyDescent="0.25">
      <c r="A9" s="6" t="s">
        <v>10</v>
      </c>
      <c r="B9" s="8" t="str">
        <f>'2006'!B9</f>
        <v>enero 2018</v>
      </c>
    </row>
    <row r="11" spans="1:6" ht="15.75" thickBot="1" x14ac:dyDescent="0.3"/>
    <row r="12" spans="1:6" ht="15.75" thickBot="1" x14ac:dyDescent="0.3">
      <c r="A12" s="15" t="s">
        <v>11</v>
      </c>
      <c r="B12" s="18" t="s">
        <v>12</v>
      </c>
      <c r="C12" s="18" t="s">
        <v>13</v>
      </c>
      <c r="D12" s="18" t="s">
        <v>14</v>
      </c>
      <c r="E12" s="18" t="s">
        <v>15</v>
      </c>
      <c r="F12" s="19" t="s">
        <v>16</v>
      </c>
    </row>
    <row r="13" spans="1:6" x14ac:dyDescent="0.25">
      <c r="A13" s="16">
        <v>2</v>
      </c>
      <c r="B13" s="25" t="s">
        <v>19</v>
      </c>
      <c r="C13" s="25" t="s">
        <v>20</v>
      </c>
      <c r="D13" s="25">
        <v>0</v>
      </c>
      <c r="E13" s="25">
        <v>2.69</v>
      </c>
      <c r="F13" s="17">
        <v>25900</v>
      </c>
    </row>
    <row r="14" spans="1:6" x14ac:dyDescent="0.25">
      <c r="A14" s="29">
        <v>2</v>
      </c>
      <c r="B14" s="30" t="s">
        <v>19</v>
      </c>
      <c r="C14" s="30" t="s">
        <v>21</v>
      </c>
      <c r="D14" s="30">
        <v>2.69</v>
      </c>
      <c r="E14" s="30">
        <v>8.43</v>
      </c>
      <c r="F14" s="31">
        <v>38500</v>
      </c>
    </row>
    <row r="15" spans="1:6" x14ac:dyDescent="0.25">
      <c r="A15" s="26">
        <v>2</v>
      </c>
      <c r="B15" s="27" t="s">
        <v>19</v>
      </c>
      <c r="C15" s="27" t="s">
        <v>22</v>
      </c>
      <c r="D15" s="27">
        <v>8.43</v>
      </c>
      <c r="E15" s="27">
        <v>15.94</v>
      </c>
      <c r="F15" s="28">
        <v>41400</v>
      </c>
    </row>
    <row r="16" spans="1:6" x14ac:dyDescent="0.25">
      <c r="A16" s="26">
        <v>2</v>
      </c>
      <c r="B16" s="27" t="s">
        <v>19</v>
      </c>
      <c r="C16" s="27" t="s">
        <v>23</v>
      </c>
      <c r="D16" s="27">
        <v>15.94</v>
      </c>
      <c r="E16" s="27">
        <v>29.31</v>
      </c>
      <c r="F16" s="28" t="s">
        <v>39</v>
      </c>
    </row>
    <row r="17" spans="1:6" x14ac:dyDescent="0.25">
      <c r="A17" s="26">
        <v>2</v>
      </c>
      <c r="B17" s="27" t="s">
        <v>19</v>
      </c>
      <c r="C17" s="27" t="s">
        <v>24</v>
      </c>
      <c r="D17" s="27">
        <v>29.31</v>
      </c>
      <c r="E17" s="27">
        <v>30.62</v>
      </c>
      <c r="F17" s="28">
        <v>18900</v>
      </c>
    </row>
    <row r="18" spans="1:6" x14ac:dyDescent="0.25">
      <c r="A18" s="26">
        <v>2</v>
      </c>
      <c r="B18" s="27" t="s">
        <v>19</v>
      </c>
      <c r="C18" s="27" t="s">
        <v>25</v>
      </c>
      <c r="D18" s="27">
        <v>30.62</v>
      </c>
      <c r="E18" s="27">
        <v>31.94</v>
      </c>
      <c r="F18" s="28">
        <v>29400</v>
      </c>
    </row>
    <row r="19" spans="1:6" x14ac:dyDescent="0.25">
      <c r="A19" s="26">
        <v>2</v>
      </c>
      <c r="B19" s="27" t="s">
        <v>19</v>
      </c>
      <c r="C19" s="27" t="s">
        <v>26</v>
      </c>
      <c r="D19" s="27">
        <v>31.94</v>
      </c>
      <c r="E19" s="27">
        <v>39.9</v>
      </c>
      <c r="F19" s="28">
        <v>31150</v>
      </c>
    </row>
    <row r="20" spans="1:6" x14ac:dyDescent="0.25">
      <c r="A20" s="26">
        <v>2</v>
      </c>
      <c r="B20" s="27" t="s">
        <v>19</v>
      </c>
      <c r="C20" s="27" t="s">
        <v>27</v>
      </c>
      <c r="D20" s="27">
        <v>39.9</v>
      </c>
      <c r="E20" s="27">
        <v>43.18</v>
      </c>
      <c r="F20" s="28">
        <v>37900</v>
      </c>
    </row>
    <row r="21" spans="1:6" ht="15.75" thickBot="1" x14ac:dyDescent="0.3">
      <c r="A21" s="22">
        <v>2</v>
      </c>
      <c r="B21" s="23" t="s">
        <v>19</v>
      </c>
      <c r="C21" s="23" t="s">
        <v>38</v>
      </c>
      <c r="D21" s="23">
        <v>43.18</v>
      </c>
      <c r="E21" s="23">
        <v>46.11</v>
      </c>
      <c r="F21" s="24">
        <v>39750</v>
      </c>
    </row>
    <row r="23" spans="1:6" x14ac:dyDescent="0.25">
      <c r="A23" s="20" t="s">
        <v>18</v>
      </c>
    </row>
    <row r="25" spans="1:6" x14ac:dyDescent="0.25">
      <c r="A25" s="21" t="s">
        <v>17</v>
      </c>
    </row>
  </sheetData>
  <hyperlinks>
    <hyperlink ref="A25" location="Índice!A1" display="Volver al Índice"/>
  </hyperlink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Índice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Julia fucci</cp:lastModifiedBy>
  <dcterms:created xsi:type="dcterms:W3CDTF">2013-11-14T16:54:59Z</dcterms:created>
  <dcterms:modified xsi:type="dcterms:W3CDTF">2018-01-30T15:05:52Z</dcterms:modified>
</cp:coreProperties>
</file>