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B0769E33-AAAC-4379-BAB3-EE763A5C40C0}" xr6:coauthVersionLast="47" xr6:coauthVersionMax="47" xr10:uidLastSave="{00000000-0000-0000-0000-000000000000}"/>
  <bookViews>
    <workbookView xWindow="-108" yWindow="-108" windowWidth="23256" windowHeight="12576" tabRatio="923" xr2:uid="{00000000-000D-0000-FFFF-FFFF00000000}"/>
  </bookViews>
  <sheets>
    <sheet name="Índice" sheetId="2" r:id="rId1"/>
    <sheet name="BA-BAHIA BLANCA (P)" sheetId="8" r:id="rId2"/>
    <sheet name="BA-BAHIA BLANCA (LM) (FB)" sheetId="9" r:id="rId3"/>
    <sheet name="BA-BAHIA BLANCA (LM) (SOFSE)" sheetId="11" r:id="rId4"/>
    <sheet name="BA-MAR DEL PLATA (FB)" sheetId="3" r:id="rId5"/>
    <sheet name="BA-MAR DEL PLATA (SOFSE)" sheetId="1" r:id="rId6"/>
    <sheet name="BA-SANTA ROSA" sheetId="10" r:id="rId7"/>
    <sheet name="BA-CORDOBA" sheetId="6" r:id="rId8"/>
    <sheet name="BA-ROSARIO SUR" sheetId="5" r:id="rId9"/>
    <sheet name="BA-ROSARIO NORTE" sheetId="12" r:id="rId10"/>
    <sheet name="BA-TUCUMÁN" sheetId="4" r:id="rId11"/>
  </sheets>
  <calcPr calcId="191029"/>
</workbook>
</file>

<file path=xl/calcChain.xml><?xml version="1.0" encoding="utf-8"?>
<calcChain xmlns="http://schemas.openxmlformats.org/spreadsheetml/2006/main">
  <c r="J91" i="4" l="1"/>
  <c r="J90" i="4"/>
  <c r="J89" i="4"/>
  <c r="G91" i="4"/>
  <c r="G90" i="4"/>
  <c r="G89" i="4"/>
  <c r="G91" i="12"/>
  <c r="G90" i="12"/>
  <c r="G89" i="12"/>
  <c r="D91" i="12"/>
  <c r="D90" i="12"/>
  <c r="D89" i="12"/>
  <c r="G91" i="5"/>
  <c r="G90" i="5"/>
  <c r="G89" i="5"/>
  <c r="D91" i="5"/>
  <c r="D90" i="5"/>
  <c r="D89" i="5"/>
  <c r="G91" i="6"/>
  <c r="G90" i="6"/>
  <c r="G89" i="6"/>
  <c r="D91" i="6"/>
  <c r="D90" i="6"/>
  <c r="D89" i="6"/>
  <c r="G91" i="1"/>
  <c r="H91" i="1" s="1"/>
  <c r="G90" i="1"/>
  <c r="H90" i="1" s="1"/>
  <c r="G89" i="1"/>
  <c r="H89" i="1" s="1"/>
  <c r="D91" i="1"/>
  <c r="E91" i="1" s="1"/>
  <c r="D90" i="1"/>
  <c r="E90" i="1" s="1"/>
  <c r="D89" i="1"/>
  <c r="E89" i="1" s="1"/>
  <c r="G91" i="11"/>
  <c r="G90" i="11"/>
  <c r="G89" i="11"/>
  <c r="D91" i="11"/>
  <c r="D90" i="11"/>
  <c r="D89" i="11"/>
  <c r="G88" i="6" l="1"/>
  <c r="D88" i="6"/>
  <c r="J88" i="4" l="1"/>
  <c r="G88" i="4"/>
  <c r="G88" i="12"/>
  <c r="D88" i="12"/>
  <c r="G88" i="5"/>
  <c r="D88" i="5"/>
  <c r="G88" i="1"/>
  <c r="H88" i="1" s="1"/>
  <c r="D88" i="1"/>
  <c r="E88" i="1" s="1"/>
  <c r="G88" i="11"/>
  <c r="D88" i="11"/>
  <c r="D71" i="12" l="1"/>
  <c r="M71" i="4" l="1"/>
  <c r="J71" i="4"/>
  <c r="G71" i="4"/>
  <c r="G71" i="12"/>
  <c r="G71" i="5"/>
  <c r="D71" i="5"/>
  <c r="J71" i="6"/>
  <c r="G71" i="6"/>
  <c r="D71" i="6"/>
  <c r="G71" i="1"/>
  <c r="H71" i="1"/>
  <c r="D71" i="1"/>
  <c r="E71" i="1" s="1"/>
  <c r="J71" i="11"/>
  <c r="G71" i="11"/>
  <c r="D71" i="11"/>
  <c r="G66" i="4" l="1"/>
  <c r="G67" i="4"/>
  <c r="G68" i="4"/>
  <c r="G69" i="4"/>
  <c r="G70" i="4"/>
  <c r="J66" i="4"/>
  <c r="J67" i="4"/>
  <c r="J68" i="4"/>
  <c r="J69" i="4"/>
  <c r="J70" i="4"/>
  <c r="M66" i="4"/>
  <c r="M67" i="4"/>
  <c r="M68" i="4"/>
  <c r="M69" i="4"/>
  <c r="M70" i="4"/>
  <c r="G70" i="12" l="1"/>
  <c r="D70" i="12"/>
  <c r="G70" i="5"/>
  <c r="D70" i="5"/>
  <c r="J70" i="6"/>
  <c r="G70" i="6"/>
  <c r="D70" i="6"/>
  <c r="G70" i="1"/>
  <c r="H70" i="1" s="1"/>
  <c r="D70" i="1"/>
  <c r="E70" i="1" s="1"/>
  <c r="J70" i="11"/>
  <c r="G70" i="11"/>
  <c r="D70" i="11"/>
  <c r="G69" i="12" l="1"/>
  <c r="D69" i="12"/>
  <c r="G69" i="5"/>
  <c r="D69" i="5"/>
  <c r="J69" i="6"/>
  <c r="G69" i="6"/>
  <c r="D69" i="6"/>
  <c r="G69" i="1"/>
  <c r="H69" i="1"/>
  <c r="D69" i="1"/>
  <c r="E69" i="1"/>
  <c r="J69" i="11"/>
  <c r="G69" i="11"/>
  <c r="D69" i="11"/>
  <c r="G68" i="12" l="1"/>
  <c r="D68" i="12"/>
  <c r="G68" i="5"/>
  <c r="D68" i="5"/>
  <c r="J68" i="6"/>
  <c r="G68" i="6"/>
  <c r="D68" i="6"/>
  <c r="G68" i="1"/>
  <c r="H68" i="1" s="1"/>
  <c r="D68" i="1"/>
  <c r="E68" i="1" s="1"/>
  <c r="J68" i="11"/>
  <c r="G68" i="11"/>
  <c r="D68" i="11"/>
  <c r="G67" i="12" l="1"/>
  <c r="D67" i="12"/>
  <c r="G67" i="5"/>
  <c r="D67" i="5"/>
  <c r="J67" i="6"/>
  <c r="G67" i="6"/>
  <c r="D67" i="6"/>
  <c r="G67" i="1"/>
  <c r="H67" i="1"/>
  <c r="D67" i="1"/>
  <c r="E67" i="1" s="1"/>
  <c r="J67" i="11"/>
  <c r="G67" i="11"/>
  <c r="D67" i="11"/>
  <c r="G66" i="12" l="1"/>
  <c r="D66" i="12"/>
  <c r="G66" i="5"/>
  <c r="D66" i="5"/>
  <c r="J66" i="6"/>
  <c r="G66" i="6"/>
  <c r="D66" i="6"/>
  <c r="G66" i="1"/>
  <c r="H66" i="1" s="1"/>
  <c r="D66" i="1"/>
  <c r="E66" i="1"/>
  <c r="J66" i="11"/>
  <c r="G66" i="11"/>
  <c r="D66" i="11"/>
  <c r="M65" i="4" l="1"/>
  <c r="J65" i="4"/>
  <c r="G65" i="4"/>
  <c r="G65" i="12"/>
  <c r="D65" i="12"/>
  <c r="G65" i="5"/>
  <c r="D65" i="5"/>
  <c r="J65" i="6"/>
  <c r="G65" i="6"/>
  <c r="D65" i="6"/>
  <c r="G65" i="1"/>
  <c r="H65" i="1" s="1"/>
  <c r="D65" i="1"/>
  <c r="E65" i="1" s="1"/>
  <c r="J65" i="11"/>
  <c r="G65" i="11"/>
  <c r="D65" i="11"/>
  <c r="M64" i="4" l="1"/>
  <c r="J64" i="4"/>
  <c r="G64" i="4"/>
  <c r="G64" i="12"/>
  <c r="D64" i="12"/>
  <c r="G64" i="5"/>
  <c r="D64" i="5"/>
  <c r="J64" i="6"/>
  <c r="G64" i="6"/>
  <c r="D64" i="6"/>
  <c r="G64" i="1"/>
  <c r="H64" i="1" s="1"/>
  <c r="D64" i="1"/>
  <c r="E64" i="1" s="1"/>
  <c r="J64" i="11"/>
  <c r="G64" i="11"/>
  <c r="D64" i="11"/>
  <c r="M63" i="4" l="1"/>
  <c r="J63" i="4"/>
  <c r="G63" i="4"/>
  <c r="G63" i="12"/>
  <c r="D63" i="12"/>
  <c r="G63" i="5"/>
  <c r="D63" i="5"/>
  <c r="J63" i="6"/>
  <c r="G63" i="6"/>
  <c r="D63" i="6"/>
  <c r="G63" i="1"/>
  <c r="H63" i="1" s="1"/>
  <c r="D63" i="1"/>
  <c r="E63" i="1" s="1"/>
  <c r="J63" i="11"/>
  <c r="G63" i="11"/>
  <c r="D63" i="11"/>
  <c r="M62" i="4" l="1"/>
  <c r="J62" i="4"/>
  <c r="G62" i="4"/>
  <c r="G62" i="5"/>
  <c r="D62" i="5"/>
  <c r="G62" i="12"/>
  <c r="D62" i="12"/>
  <c r="J62" i="6"/>
  <c r="G62" i="6"/>
  <c r="D62" i="6"/>
  <c r="G62" i="1"/>
  <c r="H62" i="1" s="1"/>
  <c r="D62" i="1"/>
  <c r="E62" i="1" s="1"/>
  <c r="J62" i="11"/>
  <c r="G62" i="11"/>
  <c r="D62" i="11"/>
  <c r="M61" i="4" l="1"/>
  <c r="J61" i="4"/>
  <c r="G61" i="4"/>
  <c r="G61" i="12"/>
  <c r="D61" i="12"/>
  <c r="G61" i="5"/>
  <c r="D61" i="5"/>
  <c r="J61" i="6"/>
  <c r="G61" i="6"/>
  <c r="D61" i="6"/>
  <c r="G61" i="1"/>
  <c r="H61" i="1" s="1"/>
  <c r="D61" i="1"/>
  <c r="E61" i="1" s="1"/>
  <c r="J61" i="11"/>
  <c r="G61" i="11"/>
  <c r="D61" i="11"/>
  <c r="M60" i="4" l="1"/>
  <c r="J60" i="4"/>
  <c r="G60" i="4"/>
  <c r="G60" i="12"/>
  <c r="D60" i="12"/>
  <c r="G60" i="5"/>
  <c r="D60" i="5"/>
  <c r="J60" i="6"/>
  <c r="G60" i="6"/>
  <c r="D60" i="6"/>
  <c r="G60" i="1"/>
  <c r="H60" i="1" s="1"/>
  <c r="D60" i="1"/>
  <c r="E60" i="1" s="1"/>
  <c r="J60" i="11"/>
  <c r="G60" i="11"/>
  <c r="D60" i="11"/>
  <c r="M59" i="4" l="1"/>
  <c r="J59" i="4"/>
  <c r="G59" i="4"/>
  <c r="G59" i="12"/>
  <c r="D59" i="12"/>
  <c r="G59" i="5"/>
  <c r="D59" i="5"/>
  <c r="J59" i="6"/>
  <c r="G59" i="6"/>
  <c r="D59" i="6"/>
  <c r="G59" i="1"/>
  <c r="H59" i="1" s="1"/>
  <c r="D59" i="1"/>
  <c r="E59" i="1" s="1"/>
  <c r="J59" i="11"/>
  <c r="G59" i="11"/>
  <c r="D59" i="11"/>
  <c r="M58" i="4" l="1"/>
  <c r="J58" i="4"/>
  <c r="G58" i="4"/>
  <c r="G58" i="12"/>
  <c r="D58" i="12"/>
  <c r="G58" i="5"/>
  <c r="D58" i="5"/>
  <c r="J58" i="6"/>
  <c r="G58" i="6"/>
  <c r="D58" i="6"/>
  <c r="G58" i="1"/>
  <c r="H58" i="1" s="1"/>
  <c r="D58" i="1"/>
  <c r="E58" i="1" s="1"/>
  <c r="J58" i="11"/>
  <c r="G58" i="11"/>
  <c r="D58" i="11"/>
  <c r="M57" i="4" l="1"/>
  <c r="J57" i="4"/>
  <c r="G57" i="4"/>
  <c r="G57" i="12"/>
  <c r="D57" i="12"/>
  <c r="G57" i="5"/>
  <c r="D57" i="5"/>
  <c r="J57" i="6"/>
  <c r="G57" i="6"/>
  <c r="D57" i="6"/>
  <c r="G57" i="1"/>
  <c r="H57" i="1" s="1"/>
  <c r="D57" i="1"/>
  <c r="E57" i="1" s="1"/>
  <c r="J57" i="11"/>
  <c r="G57" i="11"/>
  <c r="D57" i="11"/>
  <c r="M56" i="4" l="1"/>
  <c r="J56" i="4"/>
  <c r="G56" i="4"/>
  <c r="G56" i="12"/>
  <c r="G55" i="12"/>
  <c r="G54" i="12"/>
  <c r="D56" i="12"/>
  <c r="G56" i="5"/>
  <c r="D56" i="5"/>
  <c r="J56" i="6"/>
  <c r="J55" i="6"/>
  <c r="J54" i="6"/>
  <c r="J53" i="6"/>
  <c r="J52" i="6"/>
  <c r="J51" i="6"/>
  <c r="J50" i="6"/>
  <c r="J49" i="6"/>
  <c r="G56" i="6"/>
  <c r="D56" i="6"/>
  <c r="G56" i="1"/>
  <c r="H56" i="1" s="1"/>
  <c r="G55" i="1"/>
  <c r="G54" i="1"/>
  <c r="G53" i="1"/>
  <c r="G52" i="1"/>
  <c r="G51" i="1"/>
  <c r="G50" i="1"/>
  <c r="G49" i="1"/>
  <c r="G48" i="1"/>
  <c r="G47" i="1"/>
  <c r="G46" i="1"/>
  <c r="G45" i="1"/>
  <c r="D56" i="1"/>
  <c r="E56" i="1" s="1"/>
  <c r="J56" i="11"/>
  <c r="G56" i="11"/>
  <c r="D56" i="11"/>
  <c r="J55" i="11"/>
  <c r="G55" i="11"/>
  <c r="D55" i="11"/>
  <c r="J54" i="11"/>
  <c r="G54" i="11"/>
  <c r="D54" i="11"/>
  <c r="D55" i="12" l="1"/>
  <c r="G55" i="5"/>
  <c r="D55" i="5"/>
  <c r="G55" i="6"/>
  <c r="D55" i="6"/>
  <c r="H55" i="1"/>
  <c r="D55" i="1"/>
  <c r="E55" i="1" s="1"/>
  <c r="M55" i="4"/>
  <c r="J55" i="4"/>
  <c r="G55" i="4"/>
  <c r="M54" i="4" l="1"/>
  <c r="J54" i="4"/>
  <c r="G54" i="4"/>
  <c r="D54" i="12"/>
  <c r="G54" i="5"/>
  <c r="D54" i="5"/>
  <c r="G54" i="6"/>
  <c r="D54" i="6"/>
  <c r="H54" i="1"/>
  <c r="D54" i="1"/>
  <c r="E54" i="1"/>
  <c r="M53" i="4" l="1"/>
  <c r="J53" i="4"/>
  <c r="G53" i="4"/>
  <c r="G53" i="12"/>
  <c r="D53" i="12"/>
  <c r="G53" i="5"/>
  <c r="D53" i="5"/>
  <c r="G53" i="6"/>
  <c r="D53" i="6"/>
  <c r="H53" i="1"/>
  <c r="D53" i="1"/>
  <c r="E53" i="1" s="1"/>
  <c r="J53" i="11"/>
  <c r="G53" i="11"/>
  <c r="D53" i="11"/>
  <c r="M52" i="4" l="1"/>
  <c r="J52" i="4"/>
  <c r="G52" i="4"/>
  <c r="G52" i="5"/>
  <c r="D52" i="5"/>
  <c r="G52" i="12"/>
  <c r="D52" i="12"/>
  <c r="G52" i="6"/>
  <c r="D52" i="6"/>
  <c r="H52" i="1"/>
  <c r="H51" i="1"/>
  <c r="D52" i="1"/>
  <c r="E52" i="1"/>
  <c r="J52" i="11"/>
  <c r="G52" i="11"/>
  <c r="D52" i="11"/>
  <c r="M51" i="4" l="1"/>
  <c r="J51" i="4"/>
  <c r="G51" i="4"/>
  <c r="G51" i="12"/>
  <c r="D51" i="12"/>
  <c r="G51" i="5"/>
  <c r="D51" i="5"/>
  <c r="G51" i="6"/>
  <c r="D51" i="6"/>
  <c r="D51" i="1"/>
  <c r="E51" i="1"/>
  <c r="J51" i="11"/>
  <c r="G51" i="11"/>
  <c r="D51" i="11"/>
  <c r="M50" i="4" l="1"/>
  <c r="J50" i="4"/>
  <c r="G50" i="4"/>
  <c r="G50" i="12"/>
  <c r="D50" i="12"/>
  <c r="G50" i="5"/>
  <c r="D50" i="5"/>
  <c r="G50" i="6"/>
  <c r="D50" i="6"/>
  <c r="J50" i="11"/>
  <c r="G50" i="11"/>
  <c r="D50" i="11"/>
  <c r="H50" i="1"/>
  <c r="D50" i="1"/>
  <c r="E50" i="1"/>
  <c r="M49" i="4" l="1"/>
  <c r="M48" i="4"/>
  <c r="J49" i="4"/>
  <c r="G49" i="4"/>
  <c r="J48" i="4"/>
  <c r="G48" i="4"/>
  <c r="G49" i="12"/>
  <c r="D49" i="12"/>
  <c r="G48" i="12"/>
  <c r="D48" i="12"/>
  <c r="G49" i="5"/>
  <c r="D49" i="5"/>
  <c r="G48" i="5"/>
  <c r="D48" i="5"/>
  <c r="G49" i="6"/>
  <c r="D49" i="6"/>
  <c r="J48" i="6"/>
  <c r="G48" i="6"/>
  <c r="D48" i="6"/>
  <c r="J49" i="11"/>
  <c r="J48" i="11"/>
  <c r="G49" i="11"/>
  <c r="G48" i="11"/>
  <c r="D49" i="11"/>
  <c r="D48" i="11"/>
  <c r="H49" i="1"/>
  <c r="D49" i="1"/>
  <c r="E49" i="1" s="1"/>
  <c r="H48" i="1"/>
  <c r="D48" i="1"/>
  <c r="E48" i="1"/>
  <c r="M47" i="4" l="1"/>
  <c r="J47" i="4"/>
  <c r="G47" i="4"/>
  <c r="G47" i="12"/>
  <c r="D47" i="12"/>
  <c r="G47" i="5"/>
  <c r="D47" i="5"/>
  <c r="J47" i="6"/>
  <c r="G47" i="6"/>
  <c r="D47" i="6"/>
  <c r="H47" i="1"/>
  <c r="D47" i="1"/>
  <c r="E47" i="1" s="1"/>
  <c r="J47" i="11"/>
  <c r="G47" i="11"/>
  <c r="D47" i="11"/>
  <c r="M46" i="4" l="1"/>
  <c r="J46" i="4"/>
  <c r="G46" i="4"/>
  <c r="G46" i="12"/>
  <c r="D46" i="12"/>
  <c r="G46" i="5"/>
  <c r="D46" i="5"/>
  <c r="J46" i="6"/>
  <c r="G46" i="6"/>
  <c r="D46" i="6"/>
  <c r="H46" i="1"/>
  <c r="D46" i="1"/>
  <c r="E46" i="1" s="1"/>
  <c r="J46" i="11"/>
  <c r="G46" i="11"/>
  <c r="D46" i="11"/>
  <c r="M45" i="4" l="1"/>
  <c r="J45" i="4"/>
  <c r="G45" i="4"/>
  <c r="G45" i="12"/>
  <c r="D45" i="12"/>
  <c r="G45" i="5"/>
  <c r="D45" i="5"/>
  <c r="J45" i="6"/>
  <c r="G45" i="6"/>
  <c r="D45" i="6"/>
  <c r="H45" i="1"/>
  <c r="G44" i="1"/>
  <c r="H44" i="1" s="1"/>
  <c r="G43" i="1"/>
  <c r="H43" i="1" s="1"/>
  <c r="G42" i="1"/>
  <c r="H42" i="1" s="1"/>
  <c r="G41" i="1"/>
  <c r="H41" i="1" s="1"/>
  <c r="D45" i="1"/>
  <c r="E45" i="1"/>
  <c r="J45" i="11"/>
  <c r="G45" i="11"/>
  <c r="D45" i="11"/>
  <c r="M44" i="4" l="1"/>
  <c r="J44" i="4"/>
  <c r="G44" i="4"/>
  <c r="G44" i="12"/>
  <c r="D44" i="12"/>
  <c r="G44" i="5"/>
  <c r="D44" i="5"/>
  <c r="J44" i="6"/>
  <c r="G44" i="6"/>
  <c r="D44" i="6"/>
  <c r="D44" i="1"/>
  <c r="E44" i="1" s="1"/>
  <c r="J44" i="11"/>
  <c r="G44" i="11"/>
  <c r="D44" i="11"/>
  <c r="M43" i="4" l="1"/>
  <c r="J43" i="4"/>
  <c r="G43" i="4"/>
  <c r="G43" i="12"/>
  <c r="D43" i="12"/>
  <c r="G43" i="5"/>
  <c r="D43" i="5"/>
  <c r="J43" i="6"/>
  <c r="G43" i="6"/>
  <c r="D43" i="6"/>
  <c r="D43" i="1"/>
  <c r="E43" i="1" s="1"/>
  <c r="J43" i="11"/>
  <c r="G43" i="11"/>
  <c r="D43" i="11"/>
  <c r="M42" i="4" l="1"/>
  <c r="J42" i="4"/>
  <c r="G42" i="4"/>
  <c r="G42" i="12"/>
  <c r="D42" i="12"/>
  <c r="G42" i="5"/>
  <c r="D42" i="5"/>
  <c r="J42" i="6"/>
  <c r="G42" i="6"/>
  <c r="D42" i="6"/>
  <c r="D42" i="1"/>
  <c r="E42" i="1" s="1"/>
  <c r="J42" i="11"/>
  <c r="G42" i="11"/>
  <c r="D42" i="11"/>
  <c r="D41" i="1" l="1"/>
  <c r="E41" i="1" s="1"/>
  <c r="M41" i="4" l="1"/>
  <c r="J41" i="4"/>
  <c r="G41" i="4"/>
  <c r="G41" i="12"/>
  <c r="D41" i="12"/>
  <c r="G41" i="5"/>
  <c r="D41" i="5"/>
  <c r="J41" i="6" l="1"/>
  <c r="G41" i="6"/>
  <c r="D41" i="6"/>
  <c r="J41" i="11"/>
  <c r="G41" i="11"/>
  <c r="D41" i="11"/>
  <c r="J40" i="11" l="1"/>
  <c r="J39" i="11"/>
  <c r="J38" i="11"/>
  <c r="G40" i="11"/>
  <c r="G39" i="11"/>
  <c r="G38" i="11"/>
  <c r="D40" i="11"/>
  <c r="D39" i="11"/>
  <c r="D38" i="11"/>
  <c r="J40" i="6"/>
  <c r="J39" i="6"/>
  <c r="J38" i="6"/>
  <c r="G40" i="6"/>
  <c r="G39" i="6"/>
  <c r="G38" i="6"/>
  <c r="D40" i="6"/>
  <c r="D39" i="6"/>
  <c r="D38" i="6"/>
  <c r="M40" i="4"/>
  <c r="M39" i="4"/>
  <c r="M38" i="4"/>
  <c r="J40" i="4"/>
  <c r="J39" i="4"/>
  <c r="J38" i="4"/>
  <c r="G40" i="4"/>
  <c r="G39" i="4"/>
  <c r="G38" i="4"/>
  <c r="G40" i="12"/>
  <c r="G39" i="12"/>
  <c r="G38" i="12"/>
  <c r="D40" i="12"/>
  <c r="D39" i="12"/>
  <c r="D38" i="12"/>
  <c r="G40" i="5"/>
  <c r="G39" i="5"/>
  <c r="G38" i="5"/>
  <c r="D40" i="5"/>
  <c r="D39" i="5"/>
  <c r="D38" i="5"/>
  <c r="M37" i="4" l="1"/>
  <c r="J37" i="4"/>
  <c r="G37" i="4"/>
  <c r="G37" i="12"/>
  <c r="D37" i="12"/>
  <c r="G37" i="5"/>
  <c r="D37" i="5"/>
  <c r="J37" i="6"/>
  <c r="G37" i="6"/>
  <c r="D37" i="6"/>
  <c r="J37" i="11"/>
  <c r="G37" i="11"/>
  <c r="D37" i="11"/>
  <c r="M36" i="4" l="1"/>
  <c r="J36" i="4"/>
  <c r="G36" i="4"/>
  <c r="G36" i="12"/>
  <c r="D36" i="12"/>
  <c r="G36" i="5"/>
  <c r="D36" i="5"/>
  <c r="J36" i="6"/>
  <c r="G36" i="6"/>
  <c r="D36" i="6"/>
  <c r="J36" i="11"/>
  <c r="G36" i="11"/>
  <c r="D36" i="11"/>
  <c r="M35" i="4" l="1"/>
  <c r="J35" i="4"/>
  <c r="G35" i="4"/>
  <c r="G35" i="12"/>
  <c r="D35" i="12"/>
  <c r="G35" i="5"/>
  <c r="D35" i="5"/>
  <c r="J35" i="6"/>
  <c r="G35" i="6"/>
  <c r="D35" i="6"/>
  <c r="J35" i="11"/>
  <c r="G35" i="11"/>
  <c r="D35" i="11"/>
  <c r="M34" i="4" l="1"/>
  <c r="J34" i="4"/>
  <c r="G34" i="4"/>
  <c r="G34" i="12"/>
  <c r="D34" i="12"/>
  <c r="G34" i="5"/>
  <c r="D34" i="5"/>
  <c r="J34" i="6"/>
  <c r="G34" i="6"/>
  <c r="D34" i="6"/>
  <c r="J34" i="11"/>
  <c r="G34" i="11"/>
  <c r="D34" i="11"/>
  <c r="M33" i="4" l="1"/>
  <c r="J33" i="4"/>
  <c r="G33" i="4"/>
  <c r="G33" i="12"/>
  <c r="D33" i="12"/>
  <c r="G33" i="5"/>
  <c r="D33" i="5"/>
  <c r="J33" i="6"/>
  <c r="G33" i="6"/>
  <c r="D33" i="6"/>
  <c r="J33" i="11"/>
  <c r="G33" i="11"/>
  <c r="D33" i="11"/>
  <c r="M32" i="4" l="1"/>
  <c r="J32" i="4"/>
  <c r="G32" i="4"/>
  <c r="G32" i="12"/>
  <c r="D32" i="12"/>
  <c r="G32" i="5"/>
  <c r="D32" i="5"/>
  <c r="J32" i="6"/>
  <c r="G32" i="6"/>
  <c r="D32" i="6"/>
  <c r="J32" i="11"/>
  <c r="G32" i="11"/>
  <c r="D32" i="11"/>
  <c r="G31" i="4"/>
  <c r="J31" i="4"/>
  <c r="M31" i="4"/>
  <c r="G31" i="12" l="1"/>
  <c r="D31" i="12"/>
  <c r="G31" i="5"/>
  <c r="D31" i="5"/>
  <c r="J31" i="6"/>
  <c r="G31" i="6"/>
  <c r="D31" i="6"/>
  <c r="J31" i="11"/>
  <c r="G31" i="11"/>
  <c r="D31" i="11"/>
  <c r="B9" i="4" l="1"/>
  <c r="B8" i="4"/>
  <c r="B9" i="12"/>
  <c r="B8" i="12"/>
  <c r="B9" i="5"/>
  <c r="B8" i="5"/>
  <c r="B9" i="6"/>
  <c r="B8" i="6"/>
  <c r="B9" i="10"/>
  <c r="B8" i="10"/>
  <c r="B9" i="1"/>
  <c r="B8" i="1"/>
  <c r="B9" i="3"/>
  <c r="B8" i="3"/>
  <c r="B9" i="11"/>
  <c r="B8" i="11"/>
  <c r="B9" i="9"/>
  <c r="B8" i="9"/>
  <c r="M30" i="4" l="1"/>
  <c r="J30" i="4"/>
  <c r="G30" i="4"/>
  <c r="G30" i="12"/>
  <c r="D30" i="12"/>
  <c r="G30" i="5"/>
  <c r="D30" i="5"/>
  <c r="J30" i="6"/>
  <c r="G30" i="6"/>
  <c r="D30" i="6"/>
  <c r="J30" i="11"/>
  <c r="G30" i="11"/>
  <c r="D30" i="11"/>
  <c r="M26" i="4" l="1"/>
  <c r="J26" i="4"/>
  <c r="G26" i="4"/>
  <c r="M25" i="4"/>
  <c r="J25" i="4"/>
  <c r="G25" i="4"/>
  <c r="M24" i="4"/>
  <c r="J24" i="4"/>
  <c r="G24" i="4"/>
  <c r="M23" i="4"/>
  <c r="J23" i="4"/>
  <c r="G23" i="4"/>
  <c r="M22" i="4"/>
  <c r="J22" i="4"/>
  <c r="G22" i="4"/>
  <c r="M21" i="4"/>
  <c r="J21" i="4"/>
  <c r="G21" i="4"/>
  <c r="M29" i="4"/>
  <c r="J29" i="4"/>
  <c r="G29" i="4"/>
  <c r="M28" i="4"/>
  <c r="J28" i="4"/>
  <c r="G28" i="4"/>
  <c r="G29" i="12"/>
  <c r="G28" i="12"/>
  <c r="D28" i="12"/>
  <c r="D29" i="12"/>
  <c r="G26" i="12"/>
  <c r="D26" i="12"/>
  <c r="G29" i="5"/>
  <c r="D29" i="5"/>
  <c r="G28" i="5"/>
  <c r="D28" i="5"/>
  <c r="G26" i="5"/>
  <c r="D26" i="5"/>
  <c r="G25" i="5"/>
  <c r="D25" i="5"/>
  <c r="G24" i="5"/>
  <c r="D24" i="5"/>
  <c r="G23" i="5"/>
  <c r="D23" i="5"/>
  <c r="G22" i="5"/>
  <c r="D22" i="5"/>
  <c r="G21" i="5"/>
  <c r="D21" i="5"/>
  <c r="G27" i="12"/>
  <c r="H27" i="12" s="1"/>
  <c r="D27" i="12"/>
  <c r="E27" i="12" s="1"/>
  <c r="J29" i="6"/>
  <c r="G29" i="6"/>
  <c r="D29" i="6"/>
  <c r="J28" i="6"/>
  <c r="G28" i="6"/>
  <c r="D28" i="6"/>
  <c r="J26" i="6"/>
  <c r="G26" i="6"/>
  <c r="D26" i="6"/>
  <c r="J25" i="6"/>
  <c r="G25" i="6"/>
  <c r="D25" i="6"/>
  <c r="J24" i="6"/>
  <c r="G24" i="6"/>
  <c r="D24" i="6"/>
  <c r="J23" i="6"/>
  <c r="G23" i="6"/>
  <c r="D23" i="6"/>
  <c r="J22" i="6"/>
  <c r="G22" i="6"/>
  <c r="D22" i="6"/>
  <c r="J21" i="6"/>
  <c r="G21" i="6"/>
  <c r="D21" i="6"/>
  <c r="E90" i="12" l="1"/>
  <c r="E91" i="12"/>
  <c r="E89" i="12"/>
  <c r="E88" i="12"/>
  <c r="H91" i="12"/>
  <c r="H89" i="12"/>
  <c r="H90" i="12"/>
  <c r="H88" i="12"/>
  <c r="E71" i="12"/>
  <c r="E70" i="12"/>
  <c r="H70" i="12"/>
  <c r="H71" i="12"/>
  <c r="E62" i="12"/>
  <c r="E69" i="12"/>
  <c r="E68" i="12"/>
  <c r="E67" i="12"/>
  <c r="E66" i="12"/>
  <c r="E65" i="12"/>
  <c r="E64" i="12"/>
  <c r="E63" i="12"/>
  <c r="H62" i="12"/>
  <c r="H69" i="12"/>
  <c r="H68" i="12"/>
  <c r="H67" i="12"/>
  <c r="H66" i="12"/>
  <c r="H65" i="12"/>
  <c r="H64" i="12"/>
  <c r="H63" i="12"/>
  <c r="E61" i="12"/>
  <c r="E60" i="12"/>
  <c r="E59" i="12"/>
  <c r="H61" i="12"/>
  <c r="H60" i="12"/>
  <c r="H59" i="12"/>
  <c r="E58" i="12"/>
  <c r="E57" i="12"/>
  <c r="E56" i="12"/>
  <c r="E55" i="12"/>
  <c r="E54" i="12"/>
  <c r="H58" i="12"/>
  <c r="H57" i="12"/>
  <c r="H54" i="12"/>
  <c r="H55" i="12"/>
  <c r="H56" i="12"/>
  <c r="E53" i="12"/>
  <c r="E52" i="12"/>
  <c r="E51" i="12"/>
  <c r="H53" i="12"/>
  <c r="H52" i="12"/>
  <c r="H51" i="12"/>
  <c r="E50" i="12"/>
  <c r="E49" i="12"/>
  <c r="E48" i="12"/>
  <c r="H50" i="12"/>
  <c r="H49" i="12"/>
  <c r="H48" i="12"/>
  <c r="H28" i="12"/>
  <c r="E29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H26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E26" i="12"/>
  <c r="E28" i="12"/>
  <c r="J18" i="3"/>
  <c r="G18" i="3"/>
  <c r="G19" i="3"/>
  <c r="G20" i="3"/>
  <c r="G21" i="3"/>
  <c r="G22" i="3"/>
  <c r="G23" i="3"/>
  <c r="G24" i="3"/>
  <c r="D18" i="3"/>
  <c r="D19" i="3"/>
  <c r="D20" i="3"/>
  <c r="D21" i="3"/>
  <c r="D22" i="3"/>
  <c r="D23" i="3"/>
  <c r="D24" i="3"/>
  <c r="J28" i="11"/>
  <c r="D28" i="11"/>
  <c r="G28" i="11"/>
  <c r="J21" i="11"/>
  <c r="J22" i="11"/>
  <c r="J23" i="11"/>
  <c r="J24" i="11"/>
  <c r="J25" i="11"/>
  <c r="J26" i="11"/>
  <c r="J27" i="11"/>
  <c r="J29" i="11"/>
  <c r="G21" i="11"/>
  <c r="G22" i="11"/>
  <c r="G23" i="11"/>
  <c r="G24" i="11"/>
  <c r="G25" i="11"/>
  <c r="G26" i="11"/>
  <c r="G27" i="11"/>
  <c r="G29" i="11"/>
  <c r="D27" i="11"/>
  <c r="D29" i="11"/>
  <c r="D21" i="11"/>
  <c r="D22" i="11"/>
  <c r="D23" i="11"/>
  <c r="D24" i="11"/>
  <c r="D25" i="11"/>
  <c r="D26" i="11"/>
  <c r="G28" i="9"/>
  <c r="G26" i="9"/>
  <c r="G25" i="9"/>
  <c r="G24" i="9"/>
  <c r="G23" i="9"/>
  <c r="G22" i="9"/>
  <c r="G21" i="9"/>
  <c r="D28" i="9"/>
  <c r="D21" i="9"/>
  <c r="D22" i="9"/>
  <c r="D23" i="9"/>
  <c r="D24" i="9"/>
  <c r="D25" i="9"/>
  <c r="D26" i="9"/>
  <c r="D24" i="8"/>
  <c r="D25" i="8"/>
  <c r="D26" i="8"/>
  <c r="D23" i="8"/>
  <c r="G26" i="8"/>
  <c r="G25" i="8"/>
  <c r="G24" i="8"/>
  <c r="G23" i="8"/>
  <c r="G22" i="8"/>
  <c r="G21" i="8"/>
  <c r="D22" i="8"/>
  <c r="D21" i="8"/>
  <c r="G28" i="8"/>
  <c r="D28" i="8"/>
  <c r="J16" i="9"/>
  <c r="K16" i="9" s="1"/>
  <c r="D16" i="9"/>
  <c r="D17" i="9"/>
  <c r="D18" i="9"/>
  <c r="D19" i="9"/>
  <c r="D20" i="9"/>
  <c r="M27" i="4" l="1"/>
  <c r="J27" i="4"/>
  <c r="G27" i="4"/>
  <c r="M20" i="4"/>
  <c r="J20" i="4"/>
  <c r="G20" i="4"/>
  <c r="M19" i="4"/>
  <c r="J19" i="4"/>
  <c r="G19" i="4"/>
  <c r="M18" i="4"/>
  <c r="J18" i="4"/>
  <c r="G18" i="4"/>
  <c r="M17" i="4"/>
  <c r="J17" i="4"/>
  <c r="G17" i="4"/>
  <c r="G27" i="5"/>
  <c r="D27" i="5"/>
  <c r="G20" i="5"/>
  <c r="D20" i="5"/>
  <c r="G19" i="5"/>
  <c r="D19" i="5"/>
  <c r="G18" i="5"/>
  <c r="D18" i="5"/>
  <c r="G17" i="5"/>
  <c r="D17" i="5"/>
  <c r="J27" i="6"/>
  <c r="G27" i="6"/>
  <c r="D27" i="6"/>
  <c r="J20" i="6"/>
  <c r="G20" i="6"/>
  <c r="D20" i="6"/>
  <c r="J19" i="6"/>
  <c r="G19" i="6"/>
  <c r="D19" i="6"/>
  <c r="J18" i="6"/>
  <c r="G18" i="6"/>
  <c r="D18" i="6"/>
  <c r="J17" i="6"/>
  <c r="G17" i="6"/>
  <c r="D17" i="6"/>
  <c r="J17" i="10"/>
  <c r="K17" i="10" s="1"/>
  <c r="G17" i="10"/>
  <c r="H17" i="10" s="1"/>
  <c r="D17" i="10"/>
  <c r="E17" i="10" s="1"/>
  <c r="D17" i="1"/>
  <c r="E17" i="1"/>
  <c r="G17" i="1"/>
  <c r="H17" i="1"/>
  <c r="D17" i="3"/>
  <c r="G17" i="3"/>
  <c r="J17" i="3"/>
  <c r="G27" i="9"/>
  <c r="D27" i="9"/>
  <c r="G20" i="9"/>
  <c r="G19" i="9"/>
  <c r="G18" i="9"/>
  <c r="G17" i="9"/>
  <c r="G27" i="8"/>
  <c r="D27" i="8"/>
  <c r="G17" i="8"/>
  <c r="G18" i="8"/>
  <c r="G19" i="8"/>
  <c r="G20" i="8"/>
  <c r="D17" i="8"/>
  <c r="D18" i="8"/>
  <c r="D19" i="8"/>
  <c r="D20" i="8"/>
  <c r="J20" i="11" l="1"/>
  <c r="G20" i="11"/>
  <c r="D20" i="11"/>
  <c r="J19" i="11"/>
  <c r="G19" i="11"/>
  <c r="D19" i="11"/>
  <c r="E90" i="11" l="1"/>
  <c r="E89" i="11"/>
  <c r="E91" i="11"/>
  <c r="E88" i="11"/>
  <c r="H89" i="11"/>
  <c r="H91" i="11"/>
  <c r="H90" i="11"/>
  <c r="H88" i="11"/>
  <c r="H70" i="11"/>
  <c r="H71" i="11"/>
  <c r="E70" i="11"/>
  <c r="E71" i="11"/>
  <c r="K70" i="11"/>
  <c r="K71" i="11"/>
  <c r="E62" i="11"/>
  <c r="E69" i="11"/>
  <c r="E68" i="11"/>
  <c r="E67" i="11"/>
  <c r="E66" i="11"/>
  <c r="E65" i="11"/>
  <c r="E64" i="11"/>
  <c r="E63" i="11"/>
  <c r="H62" i="11"/>
  <c r="H69" i="11"/>
  <c r="H68" i="11"/>
  <c r="H67" i="11"/>
  <c r="H66" i="11"/>
  <c r="H65" i="11"/>
  <c r="H64" i="11"/>
  <c r="H63" i="11"/>
  <c r="K62" i="11"/>
  <c r="K69" i="11"/>
  <c r="K68" i="11"/>
  <c r="K67" i="11"/>
  <c r="K66" i="11"/>
  <c r="K65" i="11"/>
  <c r="K64" i="11"/>
  <c r="K63" i="11"/>
  <c r="E61" i="11"/>
  <c r="E60" i="11"/>
  <c r="E59" i="11"/>
  <c r="H61" i="11"/>
  <c r="H60" i="11"/>
  <c r="H59" i="11"/>
  <c r="K61" i="11"/>
  <c r="K60" i="11"/>
  <c r="K59" i="11"/>
  <c r="E58" i="11"/>
  <c r="E57" i="11"/>
  <c r="E54" i="11"/>
  <c r="E55" i="11"/>
  <c r="E56" i="11"/>
  <c r="H58" i="11"/>
  <c r="H57" i="11"/>
  <c r="H54" i="11"/>
  <c r="H55" i="11"/>
  <c r="H56" i="11"/>
  <c r="K58" i="11"/>
  <c r="K57" i="11"/>
  <c r="K54" i="11"/>
  <c r="K55" i="11"/>
  <c r="K56" i="11"/>
  <c r="E53" i="11"/>
  <c r="E52" i="11"/>
  <c r="E51" i="11"/>
  <c r="H53" i="11"/>
  <c r="H52" i="11"/>
  <c r="H51" i="11"/>
  <c r="K53" i="11"/>
  <c r="K52" i="11"/>
  <c r="K51" i="11"/>
  <c r="E50" i="11"/>
  <c r="E49" i="11"/>
  <c r="E48" i="11"/>
  <c r="H50" i="11"/>
  <c r="H49" i="11"/>
  <c r="H48" i="11"/>
  <c r="K50" i="11"/>
  <c r="K49" i="11"/>
  <c r="K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8" i="11"/>
  <c r="E19" i="11"/>
  <c r="E26" i="11"/>
  <c r="E25" i="11"/>
  <c r="E24" i="11"/>
  <c r="E23" i="11"/>
  <c r="E22" i="11"/>
  <c r="E21" i="11"/>
  <c r="E29" i="11"/>
  <c r="E27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8" i="11"/>
  <c r="H19" i="11"/>
  <c r="H29" i="11"/>
  <c r="H27" i="11"/>
  <c r="H26" i="11"/>
  <c r="H25" i="11"/>
  <c r="H24" i="11"/>
  <c r="H23" i="11"/>
  <c r="H22" i="11"/>
  <c r="H21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8" i="11"/>
  <c r="K19" i="11"/>
  <c r="K29" i="11"/>
  <c r="K27" i="11"/>
  <c r="K26" i="11"/>
  <c r="K25" i="11"/>
  <c r="K24" i="11"/>
  <c r="K23" i="11"/>
  <c r="K22" i="11"/>
  <c r="K21" i="11"/>
  <c r="E20" i="11"/>
  <c r="H20" i="11"/>
  <c r="K20" i="11"/>
  <c r="M16" i="4"/>
  <c r="J16" i="4"/>
  <c r="G16" i="4"/>
  <c r="M15" i="4"/>
  <c r="N71" i="4" s="1"/>
  <c r="J15" i="4"/>
  <c r="G15" i="4"/>
  <c r="D15" i="4"/>
  <c r="G16" i="5"/>
  <c r="D16" i="5"/>
  <c r="G15" i="5"/>
  <c r="D15" i="5"/>
  <c r="J16" i="6"/>
  <c r="G16" i="6"/>
  <c r="D16" i="6"/>
  <c r="J15" i="6"/>
  <c r="G15" i="6"/>
  <c r="D15" i="6"/>
  <c r="J16" i="10"/>
  <c r="K16" i="10" s="1"/>
  <c r="G16" i="10"/>
  <c r="H16" i="10" s="1"/>
  <c r="D16" i="10"/>
  <c r="E16" i="10" s="1"/>
  <c r="J15" i="10"/>
  <c r="G15" i="10"/>
  <c r="D15" i="10"/>
  <c r="G16" i="1"/>
  <c r="H16" i="1" s="1"/>
  <c r="D16" i="1"/>
  <c r="E16" i="1" s="1"/>
  <c r="G15" i="1"/>
  <c r="D15" i="1"/>
  <c r="J16" i="3"/>
  <c r="G16" i="3"/>
  <c r="D16" i="3"/>
  <c r="J15" i="3"/>
  <c r="G15" i="3"/>
  <c r="D15" i="3"/>
  <c r="G16" i="9"/>
  <c r="J15" i="9"/>
  <c r="G15" i="9"/>
  <c r="H28" i="9" s="1"/>
  <c r="D15" i="9"/>
  <c r="E28" i="9" s="1"/>
  <c r="G16" i="8"/>
  <c r="D16" i="8"/>
  <c r="G15" i="8"/>
  <c r="H28" i="8" s="1"/>
  <c r="D15" i="8"/>
  <c r="E28" i="8" s="1"/>
  <c r="H89" i="5" l="1"/>
  <c r="H91" i="5"/>
  <c r="H90" i="5"/>
  <c r="H88" i="5"/>
  <c r="H71" i="4"/>
  <c r="H90" i="4"/>
  <c r="H91" i="4"/>
  <c r="H89" i="4"/>
  <c r="H88" i="4"/>
  <c r="E89" i="5"/>
  <c r="E91" i="5"/>
  <c r="E90" i="5"/>
  <c r="E88" i="5"/>
  <c r="E90" i="6"/>
  <c r="E91" i="6"/>
  <c r="E89" i="6"/>
  <c r="E88" i="6"/>
  <c r="K71" i="4"/>
  <c r="K91" i="4"/>
  <c r="K89" i="4"/>
  <c r="K90" i="4"/>
  <c r="K88" i="4"/>
  <c r="H90" i="6"/>
  <c r="H89" i="6"/>
  <c r="H91" i="6"/>
  <c r="H88" i="6"/>
  <c r="E70" i="6"/>
  <c r="E71" i="6"/>
  <c r="K70" i="6"/>
  <c r="K71" i="6"/>
  <c r="E70" i="5"/>
  <c r="E71" i="5"/>
  <c r="H70" i="6"/>
  <c r="H71" i="6"/>
  <c r="H70" i="5"/>
  <c r="H71" i="5"/>
  <c r="H66" i="4"/>
  <c r="H67" i="4"/>
  <c r="H68" i="4"/>
  <c r="H69" i="4"/>
  <c r="H70" i="4"/>
  <c r="H65" i="4"/>
  <c r="K66" i="4"/>
  <c r="K67" i="4"/>
  <c r="K68" i="4"/>
  <c r="K69" i="4"/>
  <c r="K70" i="4"/>
  <c r="N66" i="4"/>
  <c r="N67" i="4"/>
  <c r="N68" i="4"/>
  <c r="N69" i="4"/>
  <c r="N70" i="4"/>
  <c r="E62" i="6"/>
  <c r="E69" i="6"/>
  <c r="E68" i="6"/>
  <c r="E67" i="6"/>
  <c r="E66" i="6"/>
  <c r="E65" i="6"/>
  <c r="E64" i="6"/>
  <c r="E63" i="6"/>
  <c r="H62" i="6"/>
  <c r="H69" i="6"/>
  <c r="H68" i="6"/>
  <c r="H67" i="6"/>
  <c r="H66" i="6"/>
  <c r="H65" i="6"/>
  <c r="H64" i="6"/>
  <c r="H63" i="6"/>
  <c r="K62" i="6"/>
  <c r="K69" i="6"/>
  <c r="K68" i="6"/>
  <c r="K67" i="6"/>
  <c r="K66" i="6"/>
  <c r="K65" i="6"/>
  <c r="K64" i="6"/>
  <c r="K63" i="6"/>
  <c r="E62" i="5"/>
  <c r="E69" i="5"/>
  <c r="E68" i="5"/>
  <c r="E67" i="5"/>
  <c r="E66" i="5"/>
  <c r="E65" i="5"/>
  <c r="E64" i="5"/>
  <c r="E63" i="5"/>
  <c r="H62" i="5"/>
  <c r="H69" i="5"/>
  <c r="H68" i="5"/>
  <c r="H67" i="5"/>
  <c r="H66" i="5"/>
  <c r="H65" i="5"/>
  <c r="H64" i="5"/>
  <c r="H63" i="5"/>
  <c r="H62" i="4"/>
  <c r="H64" i="4"/>
  <c r="H63" i="4"/>
  <c r="K62" i="4"/>
  <c r="K65" i="4"/>
  <c r="K64" i="4"/>
  <c r="K63" i="4"/>
  <c r="N62" i="4"/>
  <c r="N65" i="4"/>
  <c r="N64" i="4"/>
  <c r="N63" i="4"/>
  <c r="E61" i="6"/>
  <c r="E60" i="6"/>
  <c r="E59" i="6"/>
  <c r="H61" i="6"/>
  <c r="H60" i="6"/>
  <c r="H59" i="6"/>
  <c r="K61" i="6"/>
  <c r="K60" i="6"/>
  <c r="K59" i="6"/>
  <c r="E61" i="5"/>
  <c r="E60" i="5"/>
  <c r="E59" i="5"/>
  <c r="H61" i="5"/>
  <c r="H60" i="5"/>
  <c r="H59" i="5"/>
  <c r="H61" i="4"/>
  <c r="H60" i="4"/>
  <c r="H59" i="4"/>
  <c r="K61" i="4"/>
  <c r="K60" i="4"/>
  <c r="K59" i="4"/>
  <c r="N61" i="4"/>
  <c r="N60" i="4"/>
  <c r="N59" i="4"/>
  <c r="E58" i="6"/>
  <c r="E57" i="6"/>
  <c r="E56" i="6"/>
  <c r="E55" i="6"/>
  <c r="E54" i="6"/>
  <c r="H58" i="6"/>
  <c r="H57" i="6"/>
  <c r="H56" i="6"/>
  <c r="H55" i="6"/>
  <c r="H54" i="6"/>
  <c r="H53" i="6"/>
  <c r="H52" i="6"/>
  <c r="H51" i="6"/>
  <c r="H50" i="6"/>
  <c r="H48" i="6"/>
  <c r="H49" i="6"/>
  <c r="H47" i="6"/>
  <c r="K58" i="6"/>
  <c r="K57" i="6"/>
  <c r="K56" i="6"/>
  <c r="K55" i="6"/>
  <c r="K54" i="6"/>
  <c r="K53" i="6"/>
  <c r="K52" i="6"/>
  <c r="K51" i="6"/>
  <c r="K50" i="6"/>
  <c r="K49" i="6"/>
  <c r="K48" i="6"/>
  <c r="K47" i="6"/>
  <c r="E58" i="5"/>
  <c r="E57" i="5"/>
  <c r="E56" i="5"/>
  <c r="E55" i="5"/>
  <c r="E54" i="5"/>
  <c r="H58" i="5"/>
  <c r="H57" i="5"/>
  <c r="H56" i="5"/>
  <c r="H55" i="5"/>
  <c r="H54" i="5"/>
  <c r="H58" i="4"/>
  <c r="H57" i="4"/>
  <c r="H56" i="4"/>
  <c r="H55" i="4"/>
  <c r="H54" i="4"/>
  <c r="K58" i="4"/>
  <c r="K57" i="4"/>
  <c r="K56" i="4"/>
  <c r="K55" i="4"/>
  <c r="K54" i="4"/>
  <c r="N58" i="4"/>
  <c r="N57" i="4"/>
  <c r="N56" i="4"/>
  <c r="N55" i="4"/>
  <c r="N54" i="4"/>
  <c r="E53" i="6"/>
  <c r="E52" i="6"/>
  <c r="E51" i="6"/>
  <c r="E53" i="5"/>
  <c r="E52" i="5"/>
  <c r="E51" i="5"/>
  <c r="H53" i="5"/>
  <c r="H52" i="5"/>
  <c r="H51" i="5"/>
  <c r="H53" i="4"/>
  <c r="H52" i="4"/>
  <c r="H51" i="4"/>
  <c r="K53" i="4"/>
  <c r="K52" i="4"/>
  <c r="K51" i="4"/>
  <c r="N53" i="4"/>
  <c r="N52" i="4"/>
  <c r="N51" i="4"/>
  <c r="E50" i="6"/>
  <c r="E49" i="6"/>
  <c r="E48" i="6"/>
  <c r="E50" i="5"/>
  <c r="E49" i="5"/>
  <c r="E48" i="5"/>
  <c r="H50" i="5"/>
  <c r="H49" i="5"/>
  <c r="H48" i="5"/>
  <c r="H50" i="4"/>
  <c r="H49" i="4"/>
  <c r="H48" i="4"/>
  <c r="K50" i="4"/>
  <c r="K49" i="4"/>
  <c r="K48" i="4"/>
  <c r="N50" i="4"/>
  <c r="N49" i="4"/>
  <c r="N48" i="4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6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K31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N31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E31" i="5"/>
  <c r="E30" i="5"/>
  <c r="E21" i="5"/>
  <c r="E22" i="5"/>
  <c r="E23" i="5"/>
  <c r="E24" i="5"/>
  <c r="E25" i="5"/>
  <c r="E26" i="5"/>
  <c r="E28" i="5"/>
  <c r="E29" i="5"/>
  <c r="E15" i="5"/>
  <c r="E17" i="5"/>
  <c r="E18" i="5"/>
  <c r="E19" i="5"/>
  <c r="E20" i="5"/>
  <c r="E27" i="5"/>
  <c r="H31" i="5"/>
  <c r="H30" i="5"/>
  <c r="H21" i="5"/>
  <c r="H22" i="5"/>
  <c r="H23" i="5"/>
  <c r="H24" i="5"/>
  <c r="H25" i="5"/>
  <c r="H26" i="5"/>
  <c r="H28" i="5"/>
  <c r="H29" i="5"/>
  <c r="H15" i="5"/>
  <c r="H17" i="5"/>
  <c r="H18" i="5"/>
  <c r="H19" i="5"/>
  <c r="H20" i="5"/>
  <c r="H27" i="5"/>
  <c r="E16" i="5"/>
  <c r="H16" i="5"/>
  <c r="H30" i="4"/>
  <c r="K30" i="4"/>
  <c r="N30" i="4"/>
  <c r="H28" i="4"/>
  <c r="H29" i="4"/>
  <c r="H21" i="4"/>
  <c r="H22" i="4"/>
  <c r="H23" i="4"/>
  <c r="H24" i="4"/>
  <c r="H25" i="4"/>
  <c r="H26" i="4"/>
  <c r="H15" i="4"/>
  <c r="H17" i="4"/>
  <c r="H18" i="4"/>
  <c r="H19" i="4"/>
  <c r="H20" i="4"/>
  <c r="H27" i="4"/>
  <c r="K28" i="4"/>
  <c r="K29" i="4"/>
  <c r="K21" i="4"/>
  <c r="K22" i="4"/>
  <c r="K23" i="4"/>
  <c r="K24" i="4"/>
  <c r="K25" i="4"/>
  <c r="K26" i="4"/>
  <c r="K15" i="4"/>
  <c r="K17" i="4"/>
  <c r="K18" i="4"/>
  <c r="K19" i="4"/>
  <c r="K20" i="4"/>
  <c r="K27" i="4"/>
  <c r="N28" i="4"/>
  <c r="N29" i="4"/>
  <c r="N21" i="4"/>
  <c r="N22" i="4"/>
  <c r="N23" i="4"/>
  <c r="N24" i="4"/>
  <c r="N25" i="4"/>
  <c r="N26" i="4"/>
  <c r="N15" i="4"/>
  <c r="N17" i="4"/>
  <c r="N18" i="4"/>
  <c r="N19" i="4"/>
  <c r="N20" i="4"/>
  <c r="N27" i="4"/>
  <c r="H16" i="4"/>
  <c r="K16" i="4"/>
  <c r="N16" i="4"/>
  <c r="E21" i="6"/>
  <c r="E22" i="6"/>
  <c r="E23" i="6"/>
  <c r="E24" i="6"/>
  <c r="E25" i="6"/>
  <c r="E28" i="6"/>
  <c r="E29" i="6"/>
  <c r="E15" i="6"/>
  <c r="E17" i="6"/>
  <c r="E18" i="6"/>
  <c r="E19" i="6"/>
  <c r="E20" i="6"/>
  <c r="E27" i="6"/>
  <c r="H21" i="6"/>
  <c r="H22" i="6"/>
  <c r="H23" i="6"/>
  <c r="H24" i="6"/>
  <c r="H25" i="6"/>
  <c r="H26" i="6"/>
  <c r="H28" i="6"/>
  <c r="H29" i="6"/>
  <c r="H15" i="6"/>
  <c r="H17" i="6"/>
  <c r="H18" i="6"/>
  <c r="H19" i="6"/>
  <c r="H20" i="6"/>
  <c r="H27" i="6"/>
  <c r="K21" i="6"/>
  <c r="K22" i="6"/>
  <c r="K23" i="6"/>
  <c r="K24" i="6"/>
  <c r="K25" i="6"/>
  <c r="K26" i="6"/>
  <c r="K28" i="6"/>
  <c r="K29" i="6"/>
  <c r="K15" i="6"/>
  <c r="K17" i="6"/>
  <c r="K18" i="6"/>
  <c r="K19" i="6"/>
  <c r="K20" i="6"/>
  <c r="K27" i="6"/>
  <c r="E16" i="6"/>
  <c r="H16" i="6"/>
  <c r="K16" i="6"/>
  <c r="E18" i="3"/>
  <c r="E19" i="3"/>
  <c r="E20" i="3"/>
  <c r="E21" i="3"/>
  <c r="E22" i="3"/>
  <c r="E23" i="3"/>
  <c r="E24" i="3"/>
  <c r="E15" i="3"/>
  <c r="E17" i="3"/>
  <c r="H18" i="3"/>
  <c r="H19" i="3"/>
  <c r="H20" i="3"/>
  <c r="H21" i="3"/>
  <c r="H22" i="3"/>
  <c r="H23" i="3"/>
  <c r="H24" i="3"/>
  <c r="H15" i="3"/>
  <c r="H17" i="3"/>
  <c r="K18" i="3"/>
  <c r="K15" i="3"/>
  <c r="K17" i="3"/>
  <c r="E16" i="3"/>
  <c r="H16" i="3"/>
  <c r="K16" i="3"/>
  <c r="E15" i="8"/>
  <c r="E21" i="8"/>
  <c r="E22" i="8"/>
  <c r="E23" i="8"/>
  <c r="E24" i="8"/>
  <c r="E25" i="8"/>
  <c r="E26" i="8"/>
  <c r="E20" i="8"/>
  <c r="E19" i="8"/>
  <c r="E18" i="8"/>
  <c r="E17" i="8"/>
  <c r="E27" i="8"/>
  <c r="H21" i="8"/>
  <c r="H22" i="8"/>
  <c r="H23" i="8"/>
  <c r="H24" i="8"/>
  <c r="H25" i="8"/>
  <c r="H26" i="8"/>
  <c r="H15" i="8"/>
  <c r="H20" i="8"/>
  <c r="H19" i="8"/>
  <c r="H18" i="8"/>
  <c r="H17" i="8"/>
  <c r="H27" i="8"/>
  <c r="E16" i="8"/>
  <c r="H16" i="8"/>
  <c r="E16" i="9"/>
  <c r="E17" i="9"/>
  <c r="E18" i="9"/>
  <c r="E19" i="9"/>
  <c r="E20" i="9"/>
  <c r="E21" i="9"/>
  <c r="E22" i="9"/>
  <c r="E23" i="9"/>
  <c r="E24" i="9"/>
  <c r="E25" i="9"/>
  <c r="E26" i="9"/>
  <c r="E15" i="9"/>
  <c r="E27" i="9"/>
  <c r="H21" i="9"/>
  <c r="H22" i="9"/>
  <c r="H23" i="9"/>
  <c r="H24" i="9"/>
  <c r="H25" i="9"/>
  <c r="H26" i="9"/>
  <c r="H15" i="9"/>
  <c r="H17" i="9"/>
  <c r="H18" i="9"/>
  <c r="H19" i="9"/>
  <c r="H20" i="9"/>
  <c r="H27" i="9"/>
  <c r="H16" i="9"/>
  <c r="K15" i="9"/>
  <c r="K15" i="10" l="1"/>
  <c r="H15" i="10"/>
  <c r="E15" i="10"/>
  <c r="E15" i="4" l="1"/>
  <c r="H15" i="1" l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B9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A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B9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B9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5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B9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7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8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7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92" authorId="1" shapeId="0" xr:uid="{00000000-0006-0000-0900-000002000000}">
      <text>
        <r>
          <rPr>
            <sz val="9"/>
            <color indexed="81"/>
            <rFont val="Tahoma"/>
            <family val="2"/>
          </rPr>
          <t xml:space="preserve">Distancia extraida de Satélitesferroviarios.com
</t>
        </r>
      </text>
    </comment>
  </commentList>
</comments>
</file>

<file path=xl/sharedStrings.xml><?xml version="1.0" encoding="utf-8"?>
<sst xmlns="http://schemas.openxmlformats.org/spreadsheetml/2006/main" count="4894" uniqueCount="119">
  <si>
    <t>Observatorio Nacional de Datos de Transporte</t>
  </si>
  <si>
    <t>Centro Tecnológico de Transporte, Tránsito y Seguridad Vial</t>
  </si>
  <si>
    <t>Universidad Tecnológica Nacional</t>
  </si>
  <si>
    <t>Sección</t>
  </si>
  <si>
    <t>Transporte interurbano de pasajeros</t>
  </si>
  <si>
    <t>Cuadro</t>
  </si>
  <si>
    <t>Descripción</t>
  </si>
  <si>
    <t>Fuente</t>
  </si>
  <si>
    <t xml:space="preserve">Último dato disponible </t>
  </si>
  <si>
    <t xml:space="preserve">Fecha de actualización </t>
  </si>
  <si>
    <t>Año</t>
  </si>
  <si>
    <t>Mes</t>
  </si>
  <si>
    <t>Categoría de servicio</t>
  </si>
  <si>
    <t>$</t>
  </si>
  <si>
    <t>$/km</t>
  </si>
  <si>
    <t>Primera</t>
  </si>
  <si>
    <t>Pullman</t>
  </si>
  <si>
    <t>Mayo</t>
  </si>
  <si>
    <t>Distancia terrestre (km)</t>
  </si>
  <si>
    <t>Turista</t>
  </si>
  <si>
    <t>Volver al índice</t>
  </si>
  <si>
    <t>-</t>
  </si>
  <si>
    <t>Precios de los pasajes de ferrocarril entre ciudades según categoría de servicio</t>
  </si>
  <si>
    <t>Ex Línea Roca</t>
  </si>
  <si>
    <t xml:space="preserve"> - </t>
  </si>
  <si>
    <t>Precios de los pasajes de ferrocarril de pasajeros entre la estación Constitución (Buenos Aires) y Mar del Plata -operadora Trenes Argentinos-</t>
  </si>
  <si>
    <t>Precios de los pasajes de ferrocarril de pasajeros entre la estación Constitución y Bahia Blanca (Buenos Aires) via La Madrid -operadora Ferrobaires-</t>
  </si>
  <si>
    <t>Precios de los pasajes de ferrocarril de pasajeros entre la estación Constitución y Bahia Blanca (Buenos Aires) via Pringles -operadora Ferrobaires-</t>
  </si>
  <si>
    <t>Ex Línea Sarmiento</t>
  </si>
  <si>
    <t>Ex Línea Mitre</t>
  </si>
  <si>
    <t>Precios de los pasajes de ferrocarril de pasajeros entre la estación Retiro (Buenos Aires) y Tucumán -operadora Trenes Argentinos-</t>
  </si>
  <si>
    <t>Precios de los pasajes de ferrocarril de pasajeros entre la estación Retiro (Buenos Aires) y Córdoba -operadora Trenes Argentinos-</t>
  </si>
  <si>
    <t>Precios de los pasajes de ferrocarril de pasajeros entre la estación Once (Buenos Aires) y Santa Rosa (La Pampa) -operadora Trenes Argentinos-</t>
  </si>
  <si>
    <t>Junio</t>
  </si>
  <si>
    <t>Octubre</t>
  </si>
  <si>
    <t>Camarote (para dos personas)</t>
  </si>
  <si>
    <t>Camarate (para dos personas)</t>
  </si>
  <si>
    <t>Precios de los pasajes de ferrocarril de pasajeros entre la estación Constitución y Bahia Blanca (Buenos Aires) via La Madrid (Semirápido) -operadora Trenes Argentinos-</t>
  </si>
  <si>
    <t>Julio</t>
  </si>
  <si>
    <t>Agosto</t>
  </si>
  <si>
    <t>Septiembre</t>
  </si>
  <si>
    <t>Noviembre</t>
  </si>
  <si>
    <t>Diciembre</t>
  </si>
  <si>
    <t>Enero</t>
  </si>
  <si>
    <t>Febrero</t>
  </si>
  <si>
    <t>Marzo</t>
  </si>
  <si>
    <t>Abril</t>
  </si>
  <si>
    <t xml:space="preserve">Agosto </t>
  </si>
  <si>
    <r>
      <t xml:space="preserve">Junio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</si>
  <si>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22/12/2015: Aumenta la tarifa.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</si>
  <si>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22/12/2015: Aumenta la tarifa.</t>
    </r>
  </si>
  <si>
    <r>
      <t xml:space="preserve">Septiembre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</si>
  <si>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Abril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</si>
  <si>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18/09/2015: Comienza a funcionar el servicio.</t>
    </r>
  </si>
  <si>
    <r>
      <t>Agosto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</si>
  <si>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r>
      <t>Septiembre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</si>
  <si>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r>
      <t xml:space="preserve">Diciembre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</si>
  <si>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 xml:space="preserve">Enero </t>
    </r>
    <r>
      <rPr>
        <vertAlign val="superscript"/>
        <sz val="11"/>
        <color theme="1"/>
        <rFont val="Calibri"/>
        <family val="2"/>
        <scheme val="minor"/>
      </rPr>
      <t>(3) (4)</t>
    </r>
  </si>
  <si>
    <r>
      <rPr>
        <vertAlign val="superscript"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04/01/2016: El servicio de emergencia pasa a brindarse en buses todo el trayecto.</t>
    </r>
  </si>
  <si>
    <r>
      <rPr>
        <vertAlign val="superscript"/>
        <sz val="11"/>
        <color theme="1"/>
        <rFont val="Calibri"/>
        <family val="2"/>
        <scheme val="minor"/>
      </rPr>
      <t>(5)</t>
    </r>
    <r>
      <rPr>
        <sz val="11"/>
        <color theme="1"/>
        <rFont val="Calibri"/>
        <family val="2"/>
        <scheme val="minor"/>
      </rPr>
      <t xml:space="preserve"> 10/03/2016: Se suspende el servicio de buses.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</si>
  <si>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08/04/2016: Aumenta la tarifa.</t>
    </r>
  </si>
  <si>
    <t>Super Pullman (RAPIDO)</t>
  </si>
  <si>
    <r>
      <t xml:space="preserve">Marzo </t>
    </r>
    <r>
      <rPr>
        <vertAlign val="superscript"/>
        <sz val="11"/>
        <color theme="1"/>
        <rFont val="Calibri"/>
        <family val="2"/>
        <scheme val="minor"/>
      </rPr>
      <t>(5)</t>
    </r>
  </si>
  <si>
    <r>
      <t>Septiembre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</si>
  <si>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t xml:space="preserve">Diciembre </t>
  </si>
  <si>
    <r>
      <t xml:space="preserve">Abril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</si>
  <si>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01/06/15: Se elimina la Clase Turista.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</si>
  <si>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08/04/16: Aumenta la tarifa.</t>
    </r>
  </si>
  <si>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08/04/16: Aumenta la tarifa.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</si>
  <si>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15/06/2015: Se elimina la Clase Pullman.</t>
    </r>
  </si>
  <si>
    <t>Base</t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</si>
  <si>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30/06/2016: Se suspenden todos los servicios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</si>
  <si>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30/06/2016: Se suspenden todos los servicios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</si>
  <si>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23/08/2015: Se suspenden todos los servicios por problemas derivados de la crecida del Río Salado.  La suspensión total corrió hasta el 13/09/2016.</t>
    </r>
  </si>
  <si>
    <r>
      <rPr>
        <vertAlign val="superscript"/>
        <sz val="11"/>
        <color theme="1"/>
        <rFont val="Calibri"/>
        <family val="2"/>
        <scheme val="minor"/>
      </rPr>
      <t xml:space="preserve">(2)  </t>
    </r>
    <r>
      <rPr>
        <sz val="11"/>
        <color theme="1"/>
        <rFont val="Calibri"/>
        <family val="2"/>
        <scheme val="minor"/>
      </rPr>
      <t>14/09/2015: Se implementa servicio de emergencia para las categorìas primera y pullman. El servicio rápido super pullman continua suspendido. El tren realiza trayecto Constitución - Lezama y se completa recorrido en omnibus.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</si>
  <si>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23/08/2015: Se suspenden todos los servicos por problemas derivados de la crecida del Río Salado.</t>
    </r>
  </si>
  <si>
    <r>
      <rPr>
        <vertAlign val="superscript"/>
        <sz val="11"/>
        <rFont val="Calibri"/>
        <family val="2"/>
        <scheme val="minor"/>
      </rPr>
      <t> (1)</t>
    </r>
    <r>
      <rPr>
        <sz val="11"/>
        <rFont val="Calibri"/>
        <family val="2"/>
        <scheme val="minor"/>
      </rPr>
      <t xml:space="preserve"> 10/08/15: Se uspenden todos los servicios por daños en vía, producto de un temporal.</t>
    </r>
  </si>
  <si>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08/04/16: Se restauran todos los servicios, tanto como estación cabecera del recorrido Retiro-Rosario, así como estación intermedia del trayecto "Retiro-Córdoba" y "Retiro-Tucumán", sea en sentido ascendente como ascendente. </t>
    </r>
  </si>
  <si>
    <t>Precios de los pasajes de ferrocarril de pasajeros entre la estación Constitución (Buenos Aires) y Mar del Plata -operadora Ferrobaires-</t>
  </si>
  <si>
    <t>Precios de los pasajes de ferrocarril de pasajeros entre la estación Retiro (Buenos Aires) y Rosario Sur -operadora Trenes Argentinos-</t>
  </si>
  <si>
    <t>Precios de los pasajes de ferrocarril de pasajeros entre la estación Retiro (Buenos Aires) y Rosario Norte -operadora Trenes Argentinos-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</si>
  <si>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</si>
  <si>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</si>
  <si>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</si>
  <si>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</si>
  <si>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</si>
  <si>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</si>
  <si>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</si>
  <si>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</si>
  <si>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</si>
  <si>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</si>
  <si>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C3T en base a datos obtenidos de SOFSE, Sateliteferroviario.com y Ferrobaires</t>
  </si>
  <si>
    <r>
      <rPr>
        <vertAlign val="superscript"/>
        <sz val="11"/>
        <color theme="1"/>
        <rFont val="Calibri"/>
        <family val="2"/>
        <scheme val="minor"/>
      </rPr>
      <t xml:space="preserve">(3)  </t>
    </r>
    <r>
      <rPr>
        <sz val="11"/>
        <color theme="1"/>
        <rFont val="Calibri"/>
        <family val="2"/>
        <scheme val="minor"/>
      </rPr>
      <t>10/07/2017: Aumenta la tarifa.</t>
    </r>
  </si>
  <si>
    <r>
      <t xml:space="preserve">Diciembre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</si>
  <si>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Enero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</si>
  <si>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Junio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</si>
  <si>
    <r>
      <t xml:space="preserve">Julio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</si>
  <si>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Junio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</si>
  <si>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Julio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</si>
  <si>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Diciembre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</si>
  <si>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Enero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</si>
  <si>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Junio</t>
    </r>
    <r>
      <rPr>
        <b/>
        <vertAlign val="superscript"/>
        <sz val="11"/>
        <color theme="1"/>
        <rFont val="Calibri"/>
        <family val="2"/>
        <scheme val="minor"/>
      </rPr>
      <t xml:space="preserve"> (3)</t>
    </r>
  </si>
  <si>
    <r>
      <t xml:space="preserve">Julio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</si>
  <si>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11"/>
        <color theme="1"/>
        <rFont val="Calibri"/>
        <family val="2"/>
        <scheme val="minor"/>
      </rPr>
      <t xml:space="preserve">(4) </t>
    </r>
    <r>
      <rPr>
        <sz val="11"/>
        <color theme="1"/>
        <rFont val="Calibri"/>
        <family val="2"/>
        <scheme val="minor"/>
      </rPr>
      <t>07/11/2017: Aumenta la tarifa.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</si>
  <si>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03/07/2017: Se reanuda el servicio. Entre el 03/07 y el 13/07 existieron tarifas promocionales (Pullman $240 - Primera $200). A partir del 14/07, entran en vigencia los valores detallados en la tabla.</t>
    </r>
  </si>
  <si>
    <r>
      <t xml:space="preserve">(3)  </t>
    </r>
    <r>
      <rPr>
        <sz val="11"/>
        <color theme="1"/>
        <rFont val="Calibri"/>
        <family val="2"/>
        <scheme val="minor"/>
      </rPr>
      <t>07/11/2017: Aumenta la tarifa.</t>
    </r>
  </si>
  <si>
    <r>
      <rPr>
        <vertAlign val="superscript"/>
        <sz val="11"/>
        <color theme="1"/>
        <rFont val="Calibri"/>
        <family val="2"/>
        <scheme val="minor"/>
      </rPr>
      <t>(5)</t>
    </r>
    <r>
      <rPr>
        <sz val="11"/>
        <color theme="1"/>
        <rFont val="Calibri"/>
        <family val="2"/>
        <scheme val="minor"/>
      </rPr>
      <t xml:space="preserve"> 01/12/2018: Aumenta la tarifa</t>
    </r>
  </si>
  <si>
    <r>
      <t xml:space="preserve">Diciembre </t>
    </r>
    <r>
      <rPr>
        <b/>
        <vertAlign val="superscript"/>
        <sz val="11"/>
        <color theme="1"/>
        <rFont val="Calibri"/>
        <family val="2"/>
        <scheme val="minor"/>
      </rPr>
      <t>(5)</t>
    </r>
  </si>
  <si>
    <r>
      <t xml:space="preserve">(4) </t>
    </r>
    <r>
      <rPr>
        <sz val="11"/>
        <color theme="1"/>
        <rFont val="Calibri"/>
        <family val="2"/>
        <scheme val="minor"/>
      </rPr>
      <t>01/12/2018: Aumenta la tarifa</t>
    </r>
  </si>
  <si>
    <r>
      <t xml:space="preserve">Diciembre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</si>
  <si>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01/12/18: Aumenta la tarifa</t>
    </r>
  </si>
  <si>
    <r>
      <t xml:space="preserve">Diciembre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</si>
  <si>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03/01/18: Aumenta la tarifa.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</si>
  <si>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03/01/19: Aumenta la tarifa.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</si>
  <si>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3/01/19: Aumenta la tarifa.</t>
    </r>
  </si>
  <si>
    <t>septiembre 2021</t>
  </si>
  <si>
    <t>Se dispone de datos en este formato hasta la última fecha de actualización. Puede obtenerse más información en los sitios web de Trenes Argentinos Operaciones y Sateliteferroviario.com, pudiéndose acceder mediante los siguientes links:</t>
  </si>
  <si>
    <t>https://www.argentina.gob.ar/transporte/trenes-argentinos/horarios-tarifas-y-recorridos/servicios-regionales-larga-distancia</t>
  </si>
  <si>
    <t>https://www.sateliteferroviario.com.ar/horarios/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</si>
</sst>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&quot;$&quot;\ \-#,##0"/>
    <numFmt numFmtId="165" formatCode="&quot;$&quot;\ #,##0.00;[Red]&quot;$&quot;\ \-#,##0.00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2" borderId="0" xfId="1" applyFill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3" xfId="0" applyBorder="1"/>
    <xf numFmtId="0" fontId="0" fillId="2" borderId="10" xfId="0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166" fontId="0" fillId="2" borderId="31" xfId="0" applyNumberForma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66" fontId="0" fillId="2" borderId="32" xfId="0" applyNumberForma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0" fillId="2" borderId="0" xfId="0" quotePrefix="1" applyFill="1"/>
    <xf numFmtId="164" fontId="0" fillId="2" borderId="8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25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7" fontId="2" fillId="2" borderId="0" xfId="0" quotePrefix="1" applyNumberFormat="1" applyFont="1" applyFill="1"/>
    <xf numFmtId="166" fontId="0" fillId="2" borderId="10" xfId="0" applyNumberFormat="1" applyFill="1" applyBorder="1" applyAlignment="1">
      <alignment horizontal="center"/>
    </xf>
    <xf numFmtId="1" fontId="0" fillId="2" borderId="0" xfId="0" applyNumberFormat="1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6" fontId="0" fillId="2" borderId="1" xfId="0" applyNumberForma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13" fillId="2" borderId="0" xfId="1" applyFont="1" applyFill="1"/>
    <xf numFmtId="0" fontId="13" fillId="2" borderId="0" xfId="0" applyFont="1" applyFill="1"/>
    <xf numFmtId="0" fontId="10" fillId="2" borderId="0" xfId="0" applyFont="1" applyFill="1"/>
    <xf numFmtId="0" fontId="0" fillId="2" borderId="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44" xfId="0" applyFill="1" applyBorder="1"/>
    <xf numFmtId="0" fontId="0" fillId="2" borderId="4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6" fontId="0" fillId="2" borderId="46" xfId="0" applyNumberFormat="1" applyFill="1" applyBorder="1" applyAlignment="1">
      <alignment horizontal="center"/>
    </xf>
    <xf numFmtId="1" fontId="0" fillId="2" borderId="47" xfId="0" applyNumberFormat="1" applyFill="1" applyBorder="1" applyAlignment="1">
      <alignment horizontal="center"/>
    </xf>
    <xf numFmtId="1" fontId="0" fillId="2" borderId="48" xfId="0" applyNumberForma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2" fontId="0" fillId="2" borderId="43" xfId="0" applyNumberFormat="1" applyFill="1" applyBorder="1" applyAlignment="1">
      <alignment horizontal="center"/>
    </xf>
    <xf numFmtId="166" fontId="0" fillId="2" borderId="43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7" fillId="2" borderId="49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2" fontId="0" fillId="2" borderId="33" xfId="0" applyNumberForma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8" fillId="0" borderId="0" xfId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ateliteferroviario.com.ar/horarios/" TargetMode="External"/><Relationship Id="rId1" Type="http://schemas.openxmlformats.org/officeDocument/2006/relationships/hyperlink" Target="https://www.argentina.gob.ar/transporte/trenes-argentinos/horarios-tarifas-y-recorridos/servicios-regionales-larga-distancia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22"/>
  <sheetViews>
    <sheetView tabSelected="1" zoomScaleNormal="100" workbookViewId="0"/>
  </sheetViews>
  <sheetFormatPr baseColWidth="10" defaultColWidth="9.109375" defaultRowHeight="14.4" x14ac:dyDescent="0.3"/>
  <cols>
    <col min="1" max="1" width="27.6640625" style="64" customWidth="1"/>
    <col min="2" max="16384" width="9.109375" style="1"/>
  </cols>
  <sheetData>
    <row r="1" spans="1:2" x14ac:dyDescent="0.3">
      <c r="A1" s="63" t="s">
        <v>0</v>
      </c>
      <c r="B1" s="3"/>
    </row>
    <row r="2" spans="1:2" x14ac:dyDescent="0.3">
      <c r="A2" s="63" t="s">
        <v>1</v>
      </c>
      <c r="B2" s="3"/>
    </row>
    <row r="3" spans="1:2" x14ac:dyDescent="0.3">
      <c r="A3" s="63" t="s">
        <v>2</v>
      </c>
      <c r="B3" s="3"/>
    </row>
    <row r="4" spans="1:2" x14ac:dyDescent="0.3">
      <c r="A4" s="63" t="s">
        <v>3</v>
      </c>
      <c r="B4" s="3" t="s">
        <v>4</v>
      </c>
    </row>
    <row r="5" spans="1:2" x14ac:dyDescent="0.3">
      <c r="A5" s="63" t="s">
        <v>6</v>
      </c>
      <c r="B5" s="1" t="s">
        <v>22</v>
      </c>
    </row>
    <row r="6" spans="1:2" x14ac:dyDescent="0.3">
      <c r="B6" s="3"/>
    </row>
    <row r="7" spans="1:2" x14ac:dyDescent="0.3">
      <c r="A7" s="65" t="s">
        <v>23</v>
      </c>
    </row>
    <row r="8" spans="1:2" x14ac:dyDescent="0.3">
      <c r="A8" s="66" t="s">
        <v>81</v>
      </c>
      <c r="B8" s="13" t="s">
        <v>27</v>
      </c>
    </row>
    <row r="9" spans="1:2" x14ac:dyDescent="0.3">
      <c r="A9" s="66" t="s">
        <v>82</v>
      </c>
      <c r="B9" s="13" t="s">
        <v>26</v>
      </c>
    </row>
    <row r="10" spans="1:2" x14ac:dyDescent="0.3">
      <c r="A10" s="66" t="s">
        <v>83</v>
      </c>
      <c r="B10" s="13" t="s">
        <v>37</v>
      </c>
    </row>
    <row r="11" spans="1:2" x14ac:dyDescent="0.3">
      <c r="A11" s="66" t="s">
        <v>84</v>
      </c>
      <c r="B11" s="13" t="s">
        <v>78</v>
      </c>
    </row>
    <row r="12" spans="1:2" x14ac:dyDescent="0.3">
      <c r="A12" s="66" t="s">
        <v>85</v>
      </c>
      <c r="B12" s="13" t="s">
        <v>25</v>
      </c>
    </row>
    <row r="13" spans="1:2" x14ac:dyDescent="0.3">
      <c r="B13" s="13"/>
    </row>
    <row r="14" spans="1:2" x14ac:dyDescent="0.3">
      <c r="A14" s="65" t="s">
        <v>28</v>
      </c>
    </row>
    <row r="15" spans="1:2" x14ac:dyDescent="0.3">
      <c r="A15" s="66" t="s">
        <v>86</v>
      </c>
      <c r="B15" s="13" t="s">
        <v>32</v>
      </c>
    </row>
    <row r="17" spans="1:2" x14ac:dyDescent="0.3">
      <c r="A17" s="65" t="s">
        <v>29</v>
      </c>
    </row>
    <row r="18" spans="1:2" x14ac:dyDescent="0.3">
      <c r="A18" s="66" t="s">
        <v>87</v>
      </c>
      <c r="B18" s="13" t="s">
        <v>31</v>
      </c>
    </row>
    <row r="19" spans="1:2" x14ac:dyDescent="0.3">
      <c r="A19" s="66" t="s">
        <v>88</v>
      </c>
      <c r="B19" s="13" t="s">
        <v>79</v>
      </c>
    </row>
    <row r="20" spans="1:2" x14ac:dyDescent="0.3">
      <c r="A20" s="66" t="s">
        <v>89</v>
      </c>
      <c r="B20" s="13" t="s">
        <v>80</v>
      </c>
    </row>
    <row r="21" spans="1:2" x14ac:dyDescent="0.3">
      <c r="A21" s="66" t="s">
        <v>90</v>
      </c>
      <c r="B21" s="13" t="s">
        <v>30</v>
      </c>
    </row>
    <row r="22" spans="1:2" ht="18" x14ac:dyDescent="0.35">
      <c r="A22" s="67"/>
    </row>
  </sheetData>
  <hyperlinks>
    <hyperlink ref="B8" location="'BA-BAHIA BLANCA (P)'!A1" display="Precios de los pasajes de ferrocarril de pasajeros entre la estación Constitución y Bahia Blanca (Buenos Aires) via Pringles -empresa Ferrobaires-" xr:uid="{00000000-0004-0000-0000-000000000000}"/>
    <hyperlink ref="B9" location="'BA-BAHIA BLANCA (LM)'!A1" display="Precios de los pasajes de ferrocarril de pasajeros entre la estación Constitución y Bahia Blanca (Buenos Aires) via La Madrid -empresa Ferrobaires-" xr:uid="{00000000-0004-0000-0000-000001000000}"/>
    <hyperlink ref="B12" location="'BA-MAR DEL PLATA (SOFSE)'!A1" display="Precios de los pasajes de ferrocarril de pasajeros entre la estación Constitución (Buenos Aires) y Mar del Plata -empresa SOFSE-" xr:uid="{00000000-0004-0000-0000-000002000000}"/>
    <hyperlink ref="B11" location="'BA-MAR DEL PLATA (FB)'!A1" display="Precios de los pasajes de ferrocarril de pasajeros entre la estación Constitución (Buenos Aires) y Mar del Plata -empresa Ferrobaires-" xr:uid="{00000000-0004-0000-0000-000003000000}"/>
    <hyperlink ref="B15" location="'BA-SANTA ROSA'!A1" display="Precios de los pasajes de ferrocarril de pasajeros entre la estación Once (Buenos Aires) y Santa Rosa (La Pampa) -empresa SOFSE-" xr:uid="{00000000-0004-0000-0000-000004000000}"/>
    <hyperlink ref="B18" location="'BA-CORDOBA'!A1" display="Precios de los pasajes de ferrocarril de pasajeros entre la estación Retiro (Buenos Aires) y Córdoba -empresa SOFSE-" xr:uid="{00000000-0004-0000-0000-000005000000}"/>
    <hyperlink ref="B19" location="'BA-ROSARIO SUR'!A1" display="Precios de los pasajes de ferrocarril de pasajeros entre la estación Retiro (Buenos Aires) y Rosario Sur-operadora Trenes Argentino-" xr:uid="{00000000-0004-0000-0000-000006000000}"/>
    <hyperlink ref="B21" location="'BA-TUCUMÁN'!A1" display="Precios de los pasajes de ferrocarril de pasajeros entre la estación Retiro (Buenos Aires) y Tucumán -empresa SOFSE-" xr:uid="{00000000-0004-0000-0000-000007000000}"/>
    <hyperlink ref="B10" location="'BA-BAHIA BLANCA (LM) (SOFSE)'!A1" display="Precios de los pasajes de ferrocarril de pasajeros entre la estación Constitución y Bahia Blanca (Buenos Aires) via La Madrid -operadora Ferrobaires-" xr:uid="{00000000-0004-0000-0000-000008000000}"/>
    <hyperlink ref="B20" location="'BA-ROSARIO NORTE'!A1" display="Precios de los pasajes de ferrocarril de pasajeros entre la estación Retiro (Buenos Aires) y Rosario Norte -operadora Trenes Argentino-" xr:uid="{00000000-0004-0000-0000-000009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101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8" width="21.88671875" style="1" customWidth="1"/>
    <col min="9" max="16384" width="9.109375" style="1"/>
  </cols>
  <sheetData>
    <row r="1" spans="1:8" x14ac:dyDescent="0.3">
      <c r="A1" s="2" t="s">
        <v>0</v>
      </c>
      <c r="B1" s="3"/>
      <c r="C1" s="3"/>
    </row>
    <row r="2" spans="1:8" x14ac:dyDescent="0.3">
      <c r="A2" s="2" t="s">
        <v>1</v>
      </c>
      <c r="B2" s="3"/>
      <c r="C2" s="3"/>
    </row>
    <row r="3" spans="1:8" x14ac:dyDescent="0.3">
      <c r="A3" s="2" t="s">
        <v>2</v>
      </c>
      <c r="B3" s="3"/>
      <c r="C3" s="3"/>
    </row>
    <row r="4" spans="1:8" x14ac:dyDescent="0.3">
      <c r="A4" s="2" t="s">
        <v>3</v>
      </c>
      <c r="B4" s="3" t="s">
        <v>4</v>
      </c>
      <c r="C4" s="3"/>
    </row>
    <row r="5" spans="1:8" x14ac:dyDescent="0.3">
      <c r="A5" s="2" t="s">
        <v>5</v>
      </c>
      <c r="B5" s="3" t="s">
        <v>89</v>
      </c>
    </row>
    <row r="6" spans="1:8" x14ac:dyDescent="0.3">
      <c r="A6" s="2" t="s">
        <v>6</v>
      </c>
      <c r="B6" s="3" t="s">
        <v>80</v>
      </c>
    </row>
    <row r="7" spans="1:8" x14ac:dyDescent="0.3">
      <c r="A7" s="2" t="s">
        <v>7</v>
      </c>
      <c r="B7" s="3" t="s">
        <v>91</v>
      </c>
      <c r="C7" s="3"/>
    </row>
    <row r="8" spans="1:8" x14ac:dyDescent="0.3">
      <c r="A8" s="2" t="s">
        <v>8</v>
      </c>
      <c r="B8" s="60" t="str">
        <f>'BA-BAHIA BLANCA (P)'!B8</f>
        <v>septiembre 2021</v>
      </c>
      <c r="C8" s="3"/>
    </row>
    <row r="9" spans="1:8" x14ac:dyDescent="0.3">
      <c r="A9" s="2" t="s">
        <v>9</v>
      </c>
      <c r="B9" s="60" t="str">
        <f>'BA-BAHIA BLANCA (P)'!B9</f>
        <v>septiembre 2021</v>
      </c>
      <c r="C9" s="3"/>
    </row>
    <row r="10" spans="1:8" x14ac:dyDescent="0.3">
      <c r="A10" s="3"/>
      <c r="B10" s="3"/>
      <c r="C10" s="3"/>
    </row>
    <row r="11" spans="1:8" ht="15" thickBot="1" x14ac:dyDescent="0.35">
      <c r="A11" s="3"/>
      <c r="B11" s="3"/>
      <c r="C11" s="3"/>
    </row>
    <row r="12" spans="1:8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</row>
    <row r="13" spans="1:8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</row>
    <row r="14" spans="1:8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</row>
    <row r="15" spans="1:8" x14ac:dyDescent="0.3">
      <c r="A15" s="115">
        <v>2015</v>
      </c>
      <c r="B15" s="80" t="s">
        <v>17</v>
      </c>
      <c r="C15" s="15" t="s">
        <v>21</v>
      </c>
      <c r="D15" s="16" t="s">
        <v>21</v>
      </c>
      <c r="E15" s="42" t="s">
        <v>21</v>
      </c>
      <c r="F15" s="15" t="s">
        <v>21</v>
      </c>
      <c r="G15" s="16" t="s">
        <v>21</v>
      </c>
      <c r="H15" s="42" t="s">
        <v>21</v>
      </c>
    </row>
    <row r="16" spans="1:8" x14ac:dyDescent="0.3">
      <c r="A16" s="116"/>
      <c r="B16" s="81" t="s">
        <v>33</v>
      </c>
      <c r="C16" s="24" t="s">
        <v>21</v>
      </c>
      <c r="D16" s="25" t="s">
        <v>21</v>
      </c>
      <c r="E16" s="43" t="s">
        <v>21</v>
      </c>
      <c r="F16" s="24" t="s">
        <v>21</v>
      </c>
      <c r="G16" s="25" t="s">
        <v>21</v>
      </c>
      <c r="H16" s="43" t="s">
        <v>21</v>
      </c>
    </row>
    <row r="17" spans="1:8" x14ac:dyDescent="0.3">
      <c r="A17" s="116"/>
      <c r="B17" s="74" t="s">
        <v>38</v>
      </c>
      <c r="C17" s="24" t="s">
        <v>21</v>
      </c>
      <c r="D17" s="25" t="s">
        <v>21</v>
      </c>
      <c r="E17" s="43" t="s">
        <v>21</v>
      </c>
      <c r="F17" s="24" t="s">
        <v>21</v>
      </c>
      <c r="G17" s="25" t="s">
        <v>21</v>
      </c>
      <c r="H17" s="43" t="s">
        <v>21</v>
      </c>
    </row>
    <row r="18" spans="1:8" x14ac:dyDescent="0.3">
      <c r="A18" s="116"/>
      <c r="B18" s="73" t="s">
        <v>47</v>
      </c>
      <c r="C18" s="24" t="s">
        <v>21</v>
      </c>
      <c r="D18" s="25" t="s">
        <v>21</v>
      </c>
      <c r="E18" s="43" t="s">
        <v>21</v>
      </c>
      <c r="F18" s="24" t="s">
        <v>21</v>
      </c>
      <c r="G18" s="25" t="s">
        <v>21</v>
      </c>
      <c r="H18" s="43" t="s">
        <v>21</v>
      </c>
    </row>
    <row r="19" spans="1:8" x14ac:dyDescent="0.3">
      <c r="A19" s="116"/>
      <c r="B19" s="73" t="s">
        <v>40</v>
      </c>
      <c r="C19" s="24" t="s">
        <v>21</v>
      </c>
      <c r="D19" s="25" t="s">
        <v>21</v>
      </c>
      <c r="E19" s="43" t="s">
        <v>21</v>
      </c>
      <c r="F19" s="24" t="s">
        <v>21</v>
      </c>
      <c r="G19" s="25" t="s">
        <v>21</v>
      </c>
      <c r="H19" s="43" t="s">
        <v>21</v>
      </c>
    </row>
    <row r="20" spans="1:8" x14ac:dyDescent="0.3">
      <c r="A20" s="116"/>
      <c r="B20" s="73" t="s">
        <v>34</v>
      </c>
      <c r="C20" s="24" t="s">
        <v>21</v>
      </c>
      <c r="D20" s="25" t="s">
        <v>21</v>
      </c>
      <c r="E20" s="43" t="s">
        <v>21</v>
      </c>
      <c r="F20" s="24" t="s">
        <v>21</v>
      </c>
      <c r="G20" s="25" t="s">
        <v>21</v>
      </c>
      <c r="H20" s="43" t="s">
        <v>21</v>
      </c>
    </row>
    <row r="21" spans="1:8" x14ac:dyDescent="0.3">
      <c r="A21" s="116"/>
      <c r="B21" s="73" t="s">
        <v>41</v>
      </c>
      <c r="C21" s="24" t="s">
        <v>21</v>
      </c>
      <c r="D21" s="44" t="s">
        <v>21</v>
      </c>
      <c r="E21" s="43" t="s">
        <v>21</v>
      </c>
      <c r="F21" s="24" t="s">
        <v>21</v>
      </c>
      <c r="G21" s="44" t="s">
        <v>21</v>
      </c>
      <c r="H21" s="43" t="s">
        <v>21</v>
      </c>
    </row>
    <row r="22" spans="1:8" ht="15" thickBot="1" x14ac:dyDescent="0.35">
      <c r="A22" s="116"/>
      <c r="B22" s="74" t="s">
        <v>42</v>
      </c>
      <c r="C22" s="19" t="s">
        <v>21</v>
      </c>
      <c r="D22" s="45" t="s">
        <v>21</v>
      </c>
      <c r="E22" s="41" t="s">
        <v>21</v>
      </c>
      <c r="F22" s="19" t="s">
        <v>21</v>
      </c>
      <c r="G22" s="45" t="s">
        <v>21</v>
      </c>
      <c r="H22" s="41" t="s">
        <v>21</v>
      </c>
    </row>
    <row r="23" spans="1:8" x14ac:dyDescent="0.3">
      <c r="A23" s="113">
        <v>2016</v>
      </c>
      <c r="B23" s="75" t="s">
        <v>43</v>
      </c>
      <c r="C23" s="15" t="s">
        <v>21</v>
      </c>
      <c r="D23" s="46" t="s">
        <v>21</v>
      </c>
      <c r="E23" s="42" t="s">
        <v>21</v>
      </c>
      <c r="F23" s="15" t="s">
        <v>21</v>
      </c>
      <c r="G23" s="46" t="s">
        <v>21</v>
      </c>
      <c r="H23" s="42" t="s">
        <v>21</v>
      </c>
    </row>
    <row r="24" spans="1:8" x14ac:dyDescent="0.3">
      <c r="A24" s="114"/>
      <c r="B24" s="76" t="s">
        <v>44</v>
      </c>
      <c r="C24" s="24" t="s">
        <v>21</v>
      </c>
      <c r="D24" s="37" t="s">
        <v>21</v>
      </c>
      <c r="E24" s="43" t="s">
        <v>21</v>
      </c>
      <c r="F24" s="24" t="s">
        <v>21</v>
      </c>
      <c r="G24" s="44" t="s">
        <v>21</v>
      </c>
      <c r="H24" s="43" t="s">
        <v>21</v>
      </c>
    </row>
    <row r="25" spans="1:8" x14ac:dyDescent="0.3">
      <c r="A25" s="114"/>
      <c r="B25" s="76" t="s">
        <v>45</v>
      </c>
      <c r="C25" s="24" t="s">
        <v>21</v>
      </c>
      <c r="D25" s="38" t="s">
        <v>21</v>
      </c>
      <c r="E25" s="43" t="s">
        <v>21</v>
      </c>
      <c r="F25" s="24" t="s">
        <v>21</v>
      </c>
      <c r="G25" s="44" t="s">
        <v>21</v>
      </c>
      <c r="H25" s="43" t="s">
        <v>21</v>
      </c>
    </row>
    <row r="26" spans="1:8" ht="16.2" x14ac:dyDescent="0.3">
      <c r="A26" s="114"/>
      <c r="B26" s="76" t="s">
        <v>65</v>
      </c>
      <c r="C26" s="24">
        <v>210</v>
      </c>
      <c r="D26" s="25">
        <f t="shared" ref="D26:D30" si="0">+C26/B$92</f>
        <v>0.66666666666666663</v>
      </c>
      <c r="E26" s="43">
        <f>+D26/D$26*100</f>
        <v>100</v>
      </c>
      <c r="F26" s="24">
        <v>255</v>
      </c>
      <c r="G26" s="25">
        <f t="shared" ref="G26:G31" si="1">+F26/B$92</f>
        <v>0.80952380952380953</v>
      </c>
      <c r="H26" s="43">
        <f>+G26/G$26*100</f>
        <v>100</v>
      </c>
    </row>
    <row r="27" spans="1:8" x14ac:dyDescent="0.3">
      <c r="A27" s="114"/>
      <c r="B27" s="76" t="s">
        <v>17</v>
      </c>
      <c r="C27" s="24">
        <v>210</v>
      </c>
      <c r="D27" s="25">
        <f t="shared" si="0"/>
        <v>0.66666666666666663</v>
      </c>
      <c r="E27" s="43">
        <f t="shared" ref="E27:E28" si="2">+D27/D$26*100</f>
        <v>100</v>
      </c>
      <c r="F27" s="24">
        <v>255</v>
      </c>
      <c r="G27" s="25">
        <f t="shared" si="1"/>
        <v>0.80952380952380953</v>
      </c>
      <c r="H27" s="43">
        <f t="shared" ref="H27:H31" si="3">+G27/G$26*100</f>
        <v>100</v>
      </c>
    </row>
    <row r="28" spans="1:8" x14ac:dyDescent="0.3">
      <c r="A28" s="114"/>
      <c r="B28" s="76" t="s">
        <v>33</v>
      </c>
      <c r="C28" s="24">
        <v>210</v>
      </c>
      <c r="D28" s="25">
        <f t="shared" si="0"/>
        <v>0.66666666666666663</v>
      </c>
      <c r="E28" s="43">
        <f t="shared" si="2"/>
        <v>100</v>
      </c>
      <c r="F28" s="24">
        <v>255</v>
      </c>
      <c r="G28" s="25">
        <f t="shared" si="1"/>
        <v>0.80952380952380953</v>
      </c>
      <c r="H28" s="43">
        <f t="shared" si="3"/>
        <v>100</v>
      </c>
    </row>
    <row r="29" spans="1:8" x14ac:dyDescent="0.3">
      <c r="A29" s="114"/>
      <c r="B29" s="76" t="s">
        <v>38</v>
      </c>
      <c r="C29" s="24">
        <v>210</v>
      </c>
      <c r="D29" s="25">
        <f t="shared" si="0"/>
        <v>0.66666666666666663</v>
      </c>
      <c r="E29" s="43">
        <f t="shared" ref="E29:E35" si="4">+D29/D$26*100</f>
        <v>100</v>
      </c>
      <c r="F29" s="24">
        <v>255</v>
      </c>
      <c r="G29" s="25">
        <f t="shared" si="1"/>
        <v>0.80952380952380953</v>
      </c>
      <c r="H29" s="43">
        <f t="shared" si="3"/>
        <v>100</v>
      </c>
    </row>
    <row r="30" spans="1:8" x14ac:dyDescent="0.3">
      <c r="A30" s="114"/>
      <c r="B30" s="76" t="s">
        <v>47</v>
      </c>
      <c r="C30" s="24">
        <v>210</v>
      </c>
      <c r="D30" s="25">
        <f t="shared" si="0"/>
        <v>0.66666666666666663</v>
      </c>
      <c r="E30" s="43">
        <f t="shared" si="4"/>
        <v>100</v>
      </c>
      <c r="F30" s="24">
        <v>255</v>
      </c>
      <c r="G30" s="25">
        <f t="shared" si="1"/>
        <v>0.80952380952380953</v>
      </c>
      <c r="H30" s="43">
        <f t="shared" si="3"/>
        <v>100</v>
      </c>
    </row>
    <row r="31" spans="1:8" x14ac:dyDescent="0.3">
      <c r="A31" s="114"/>
      <c r="B31" s="76" t="s">
        <v>40</v>
      </c>
      <c r="C31" s="24">
        <v>210</v>
      </c>
      <c r="D31" s="25">
        <f t="shared" ref="D31:D54" si="5">+C31/B$92</f>
        <v>0.66666666666666663</v>
      </c>
      <c r="E31" s="43">
        <f t="shared" si="4"/>
        <v>100</v>
      </c>
      <c r="F31" s="24">
        <v>255</v>
      </c>
      <c r="G31" s="25">
        <f t="shared" si="1"/>
        <v>0.80952380952380953</v>
      </c>
      <c r="H31" s="43">
        <f t="shared" si="3"/>
        <v>100</v>
      </c>
    </row>
    <row r="32" spans="1:8" x14ac:dyDescent="0.3">
      <c r="A32" s="114"/>
      <c r="B32" s="76" t="s">
        <v>34</v>
      </c>
      <c r="C32" s="24">
        <v>210</v>
      </c>
      <c r="D32" s="25">
        <f t="shared" si="5"/>
        <v>0.66666666666666663</v>
      </c>
      <c r="E32" s="43">
        <f t="shared" si="4"/>
        <v>100</v>
      </c>
      <c r="F32" s="24">
        <v>255</v>
      </c>
      <c r="G32" s="25">
        <f t="shared" ref="G32" si="6">+F32/B$92</f>
        <v>0.80952380952380953</v>
      </c>
      <c r="H32" s="43">
        <f t="shared" ref="H32" si="7">+G32/G$26*100</f>
        <v>100</v>
      </c>
    </row>
    <row r="33" spans="1:8" x14ac:dyDescent="0.3">
      <c r="A33" s="114"/>
      <c r="B33" s="76" t="s">
        <v>41</v>
      </c>
      <c r="C33" s="24">
        <v>210</v>
      </c>
      <c r="D33" s="25">
        <f t="shared" si="5"/>
        <v>0.66666666666666663</v>
      </c>
      <c r="E33" s="43">
        <f t="shared" si="4"/>
        <v>100</v>
      </c>
      <c r="F33" s="24">
        <v>255</v>
      </c>
      <c r="G33" s="25">
        <f t="shared" ref="G33" si="8">+F33/B$92</f>
        <v>0.80952380952380953</v>
      </c>
      <c r="H33" s="43">
        <f t="shared" ref="H33" si="9">+G33/G$26*100</f>
        <v>100</v>
      </c>
    </row>
    <row r="34" spans="1:8" ht="15" thickBot="1" x14ac:dyDescent="0.35">
      <c r="A34" s="129"/>
      <c r="B34" s="77" t="s">
        <v>42</v>
      </c>
      <c r="C34" s="19">
        <v>210</v>
      </c>
      <c r="D34" s="20">
        <f t="shared" si="5"/>
        <v>0.66666666666666663</v>
      </c>
      <c r="E34" s="41">
        <f t="shared" si="4"/>
        <v>100</v>
      </c>
      <c r="F34" s="19">
        <v>255</v>
      </c>
      <c r="G34" s="20">
        <f t="shared" ref="G34" si="10">+F34/B$92</f>
        <v>0.80952380952380953</v>
      </c>
      <c r="H34" s="41">
        <f t="shared" ref="H34" si="11">+G34/G$26*100</f>
        <v>100</v>
      </c>
    </row>
    <row r="35" spans="1:8" x14ac:dyDescent="0.3">
      <c r="A35" s="110">
        <v>2017</v>
      </c>
      <c r="B35" s="75" t="s">
        <v>43</v>
      </c>
      <c r="C35" s="33">
        <v>210</v>
      </c>
      <c r="D35" s="32">
        <f t="shared" si="5"/>
        <v>0.66666666666666663</v>
      </c>
      <c r="E35" s="50">
        <f t="shared" si="4"/>
        <v>100</v>
      </c>
      <c r="F35" s="33">
        <v>255</v>
      </c>
      <c r="G35" s="32">
        <f t="shared" ref="G35" si="12">+F35/B$92</f>
        <v>0.80952380952380953</v>
      </c>
      <c r="H35" s="50">
        <f t="shared" ref="H35" si="13">+G35/G$26*100</f>
        <v>100</v>
      </c>
    </row>
    <row r="36" spans="1:8" x14ac:dyDescent="0.3">
      <c r="A36" s="111"/>
      <c r="B36" s="78" t="s">
        <v>44</v>
      </c>
      <c r="C36" s="33">
        <v>210</v>
      </c>
      <c r="D36" s="32">
        <f t="shared" si="5"/>
        <v>0.66666666666666663</v>
      </c>
      <c r="E36" s="50">
        <f t="shared" ref="E36:E54" si="14">+D36/D$26*100</f>
        <v>100</v>
      </c>
      <c r="F36" s="33">
        <v>255</v>
      </c>
      <c r="G36" s="32">
        <f t="shared" ref="G36:G53" si="15">+F36/B$92</f>
        <v>0.80952380952380953</v>
      </c>
      <c r="H36" s="50">
        <f t="shared" ref="H36:H53" si="16">+G36/G$26*100</f>
        <v>100</v>
      </c>
    </row>
    <row r="37" spans="1:8" x14ac:dyDescent="0.3">
      <c r="A37" s="111"/>
      <c r="B37" s="78" t="s">
        <v>45</v>
      </c>
      <c r="C37" s="33">
        <v>210</v>
      </c>
      <c r="D37" s="32">
        <f t="shared" si="5"/>
        <v>0.66666666666666663</v>
      </c>
      <c r="E37" s="50">
        <f t="shared" si="14"/>
        <v>100</v>
      </c>
      <c r="F37" s="33">
        <v>255</v>
      </c>
      <c r="G37" s="32">
        <f t="shared" si="15"/>
        <v>0.80952380952380953</v>
      </c>
      <c r="H37" s="50">
        <f t="shared" si="16"/>
        <v>100</v>
      </c>
    </row>
    <row r="38" spans="1:8" x14ac:dyDescent="0.3">
      <c r="A38" s="111"/>
      <c r="B38" s="78" t="s">
        <v>46</v>
      </c>
      <c r="C38" s="33">
        <v>210</v>
      </c>
      <c r="D38" s="32">
        <f t="shared" si="5"/>
        <v>0.66666666666666663</v>
      </c>
      <c r="E38" s="50">
        <f t="shared" si="14"/>
        <v>100</v>
      </c>
      <c r="F38" s="33">
        <v>255</v>
      </c>
      <c r="G38" s="32">
        <f t="shared" si="15"/>
        <v>0.80952380952380953</v>
      </c>
      <c r="H38" s="50">
        <f t="shared" si="16"/>
        <v>100</v>
      </c>
    </row>
    <row r="39" spans="1:8" x14ac:dyDescent="0.3">
      <c r="A39" s="111"/>
      <c r="B39" s="78" t="s">
        <v>17</v>
      </c>
      <c r="C39" s="33">
        <v>210</v>
      </c>
      <c r="D39" s="32">
        <f t="shared" si="5"/>
        <v>0.66666666666666663</v>
      </c>
      <c r="E39" s="50">
        <f t="shared" si="14"/>
        <v>100</v>
      </c>
      <c r="F39" s="33">
        <v>255</v>
      </c>
      <c r="G39" s="32">
        <f t="shared" si="15"/>
        <v>0.80952380952380953</v>
      </c>
      <c r="H39" s="50">
        <f t="shared" si="16"/>
        <v>100</v>
      </c>
    </row>
    <row r="40" spans="1:8" x14ac:dyDescent="0.3">
      <c r="A40" s="111"/>
      <c r="B40" s="78" t="s">
        <v>33</v>
      </c>
      <c r="C40" s="33">
        <v>210</v>
      </c>
      <c r="D40" s="32">
        <f t="shared" si="5"/>
        <v>0.66666666666666663</v>
      </c>
      <c r="E40" s="50">
        <f t="shared" si="14"/>
        <v>100</v>
      </c>
      <c r="F40" s="33">
        <v>255</v>
      </c>
      <c r="G40" s="32">
        <f t="shared" si="15"/>
        <v>0.80952380952380953</v>
      </c>
      <c r="H40" s="50">
        <f t="shared" si="16"/>
        <v>100</v>
      </c>
    </row>
    <row r="41" spans="1:8" x14ac:dyDescent="0.3">
      <c r="A41" s="111"/>
      <c r="B41" s="78" t="s">
        <v>38</v>
      </c>
      <c r="C41" s="33">
        <v>210</v>
      </c>
      <c r="D41" s="32">
        <f t="shared" si="5"/>
        <v>0.66666666666666663</v>
      </c>
      <c r="E41" s="50">
        <f t="shared" si="14"/>
        <v>100</v>
      </c>
      <c r="F41" s="33">
        <v>255</v>
      </c>
      <c r="G41" s="32">
        <f t="shared" si="15"/>
        <v>0.80952380952380953</v>
      </c>
      <c r="H41" s="50">
        <f t="shared" si="16"/>
        <v>100</v>
      </c>
    </row>
    <row r="42" spans="1:8" x14ac:dyDescent="0.3">
      <c r="A42" s="111"/>
      <c r="B42" s="78" t="s">
        <v>39</v>
      </c>
      <c r="C42" s="33">
        <v>210</v>
      </c>
      <c r="D42" s="32">
        <f t="shared" si="5"/>
        <v>0.66666666666666663</v>
      </c>
      <c r="E42" s="50">
        <f t="shared" si="14"/>
        <v>100</v>
      </c>
      <c r="F42" s="33">
        <v>255</v>
      </c>
      <c r="G42" s="32">
        <f t="shared" si="15"/>
        <v>0.80952380952380953</v>
      </c>
      <c r="H42" s="50">
        <f t="shared" si="16"/>
        <v>100</v>
      </c>
    </row>
    <row r="43" spans="1:8" x14ac:dyDescent="0.3">
      <c r="A43" s="111"/>
      <c r="B43" s="78" t="s">
        <v>40</v>
      </c>
      <c r="C43" s="33">
        <v>210</v>
      </c>
      <c r="D43" s="32">
        <f t="shared" si="5"/>
        <v>0.66666666666666663</v>
      </c>
      <c r="E43" s="50">
        <f t="shared" si="14"/>
        <v>100</v>
      </c>
      <c r="F43" s="33">
        <v>255</v>
      </c>
      <c r="G43" s="32">
        <f t="shared" si="15"/>
        <v>0.80952380952380953</v>
      </c>
      <c r="H43" s="50">
        <f t="shared" si="16"/>
        <v>100</v>
      </c>
    </row>
    <row r="44" spans="1:8" x14ac:dyDescent="0.3">
      <c r="A44" s="111"/>
      <c r="B44" s="78" t="s">
        <v>34</v>
      </c>
      <c r="C44" s="33">
        <v>210</v>
      </c>
      <c r="D44" s="32">
        <f t="shared" si="5"/>
        <v>0.66666666666666663</v>
      </c>
      <c r="E44" s="50">
        <f t="shared" si="14"/>
        <v>100</v>
      </c>
      <c r="F44" s="33">
        <v>255</v>
      </c>
      <c r="G44" s="32">
        <f t="shared" si="15"/>
        <v>0.80952380952380953</v>
      </c>
      <c r="H44" s="50">
        <f t="shared" si="16"/>
        <v>100</v>
      </c>
    </row>
    <row r="45" spans="1:8" x14ac:dyDescent="0.3">
      <c r="A45" s="111"/>
      <c r="B45" s="78" t="s">
        <v>41</v>
      </c>
      <c r="C45" s="33">
        <v>210</v>
      </c>
      <c r="D45" s="32">
        <f t="shared" si="5"/>
        <v>0.66666666666666663</v>
      </c>
      <c r="E45" s="50">
        <f t="shared" si="14"/>
        <v>100</v>
      </c>
      <c r="F45" s="33">
        <v>255</v>
      </c>
      <c r="G45" s="32">
        <f t="shared" si="15"/>
        <v>0.80952380952380953</v>
      </c>
      <c r="H45" s="50">
        <f t="shared" si="16"/>
        <v>100</v>
      </c>
    </row>
    <row r="46" spans="1:8" ht="15" thickBot="1" x14ac:dyDescent="0.35">
      <c r="A46" s="112"/>
      <c r="B46" s="79" t="s">
        <v>42</v>
      </c>
      <c r="C46" s="19">
        <v>210</v>
      </c>
      <c r="D46" s="20">
        <f t="shared" si="5"/>
        <v>0.66666666666666663</v>
      </c>
      <c r="E46" s="41">
        <f t="shared" si="14"/>
        <v>100</v>
      </c>
      <c r="F46" s="19">
        <v>255</v>
      </c>
      <c r="G46" s="20">
        <f t="shared" si="15"/>
        <v>0.80952380952380953</v>
      </c>
      <c r="H46" s="41">
        <f t="shared" si="16"/>
        <v>100</v>
      </c>
    </row>
    <row r="47" spans="1:8" ht="16.2" x14ac:dyDescent="0.3">
      <c r="A47" s="110">
        <v>2018</v>
      </c>
      <c r="B47" s="75" t="s">
        <v>100</v>
      </c>
      <c r="C47" s="15">
        <v>300</v>
      </c>
      <c r="D47" s="16">
        <f t="shared" si="5"/>
        <v>0.95238095238095233</v>
      </c>
      <c r="E47" s="42">
        <f t="shared" si="14"/>
        <v>142.85714285714286</v>
      </c>
      <c r="F47" s="15">
        <v>360</v>
      </c>
      <c r="G47" s="16">
        <f t="shared" si="15"/>
        <v>1.1428571428571428</v>
      </c>
      <c r="H47" s="42">
        <f t="shared" si="16"/>
        <v>141.17647058823528</v>
      </c>
    </row>
    <row r="48" spans="1:8" x14ac:dyDescent="0.3">
      <c r="A48" s="111"/>
      <c r="B48" s="78" t="s">
        <v>44</v>
      </c>
      <c r="C48" s="33">
        <v>300</v>
      </c>
      <c r="D48" s="32">
        <f t="shared" si="5"/>
        <v>0.95238095238095233</v>
      </c>
      <c r="E48" s="50">
        <f t="shared" si="14"/>
        <v>142.85714285714286</v>
      </c>
      <c r="F48" s="33">
        <v>360</v>
      </c>
      <c r="G48" s="32">
        <f t="shared" si="15"/>
        <v>1.1428571428571428</v>
      </c>
      <c r="H48" s="50">
        <f t="shared" si="16"/>
        <v>141.17647058823528</v>
      </c>
    </row>
    <row r="49" spans="1:8" x14ac:dyDescent="0.3">
      <c r="A49" s="111"/>
      <c r="B49" s="78" t="s">
        <v>45</v>
      </c>
      <c r="C49" s="33">
        <v>300</v>
      </c>
      <c r="D49" s="32">
        <f t="shared" si="5"/>
        <v>0.95238095238095233</v>
      </c>
      <c r="E49" s="50">
        <f t="shared" si="14"/>
        <v>142.85714285714286</v>
      </c>
      <c r="F49" s="33">
        <v>360</v>
      </c>
      <c r="G49" s="32">
        <f t="shared" si="15"/>
        <v>1.1428571428571428</v>
      </c>
      <c r="H49" s="50">
        <f t="shared" si="16"/>
        <v>141.17647058823528</v>
      </c>
    </row>
    <row r="50" spans="1:8" x14ac:dyDescent="0.3">
      <c r="A50" s="111"/>
      <c r="B50" s="78" t="s">
        <v>46</v>
      </c>
      <c r="C50" s="33">
        <v>300</v>
      </c>
      <c r="D50" s="32">
        <f t="shared" si="5"/>
        <v>0.95238095238095233</v>
      </c>
      <c r="E50" s="50">
        <f t="shared" si="14"/>
        <v>142.85714285714286</v>
      </c>
      <c r="F50" s="33">
        <v>360</v>
      </c>
      <c r="G50" s="32">
        <f t="shared" si="15"/>
        <v>1.1428571428571428</v>
      </c>
      <c r="H50" s="50">
        <f t="shared" si="16"/>
        <v>141.17647058823528</v>
      </c>
    </row>
    <row r="51" spans="1:8" x14ac:dyDescent="0.3">
      <c r="A51" s="111"/>
      <c r="B51" s="78" t="s">
        <v>17</v>
      </c>
      <c r="C51" s="33">
        <v>300</v>
      </c>
      <c r="D51" s="32">
        <f t="shared" si="5"/>
        <v>0.95238095238095233</v>
      </c>
      <c r="E51" s="50">
        <f t="shared" si="14"/>
        <v>142.85714285714286</v>
      </c>
      <c r="F51" s="33">
        <v>360</v>
      </c>
      <c r="G51" s="32">
        <f t="shared" si="15"/>
        <v>1.1428571428571428</v>
      </c>
      <c r="H51" s="50">
        <f t="shared" si="16"/>
        <v>141.17647058823528</v>
      </c>
    </row>
    <row r="52" spans="1:8" x14ac:dyDescent="0.3">
      <c r="A52" s="111"/>
      <c r="B52" s="78" t="s">
        <v>33</v>
      </c>
      <c r="C52" s="33">
        <v>300</v>
      </c>
      <c r="D52" s="32">
        <f t="shared" si="5"/>
        <v>0.95238095238095233</v>
      </c>
      <c r="E52" s="50">
        <f t="shared" si="14"/>
        <v>142.85714285714286</v>
      </c>
      <c r="F52" s="33">
        <v>360</v>
      </c>
      <c r="G52" s="32">
        <f t="shared" si="15"/>
        <v>1.1428571428571428</v>
      </c>
      <c r="H52" s="50">
        <f t="shared" si="16"/>
        <v>141.17647058823528</v>
      </c>
    </row>
    <row r="53" spans="1:8" x14ac:dyDescent="0.3">
      <c r="A53" s="111"/>
      <c r="B53" s="78" t="s">
        <v>38</v>
      </c>
      <c r="C53" s="33">
        <v>300</v>
      </c>
      <c r="D53" s="32">
        <f t="shared" si="5"/>
        <v>0.95238095238095233</v>
      </c>
      <c r="E53" s="50">
        <f t="shared" si="14"/>
        <v>142.85714285714286</v>
      </c>
      <c r="F53" s="33">
        <v>360</v>
      </c>
      <c r="G53" s="32">
        <f t="shared" si="15"/>
        <v>1.1428571428571428</v>
      </c>
      <c r="H53" s="50">
        <f t="shared" si="16"/>
        <v>141.17647058823528</v>
      </c>
    </row>
    <row r="54" spans="1:8" x14ac:dyDescent="0.3">
      <c r="A54" s="111"/>
      <c r="B54" s="78" t="s">
        <v>39</v>
      </c>
      <c r="C54" s="33">
        <v>300</v>
      </c>
      <c r="D54" s="32">
        <f t="shared" si="5"/>
        <v>0.95238095238095233</v>
      </c>
      <c r="E54" s="50">
        <f t="shared" si="14"/>
        <v>142.85714285714286</v>
      </c>
      <c r="F54" s="33">
        <v>360</v>
      </c>
      <c r="G54" s="32">
        <f t="shared" ref="G54:G71" si="17">+F54/B$92</f>
        <v>1.1428571428571428</v>
      </c>
      <c r="H54" s="50">
        <f t="shared" ref="H54:H71" si="18">+G54/G$26*100</f>
        <v>141.17647058823528</v>
      </c>
    </row>
    <row r="55" spans="1:8" x14ac:dyDescent="0.3">
      <c r="A55" s="111"/>
      <c r="B55" s="78" t="s">
        <v>40</v>
      </c>
      <c r="C55" s="33">
        <v>300</v>
      </c>
      <c r="D55" s="32">
        <f t="shared" ref="D55:D70" si="19">+C55/B$92</f>
        <v>0.95238095238095233</v>
      </c>
      <c r="E55" s="50">
        <f t="shared" ref="E55:E71" si="20">+D55/D$26*100</f>
        <v>142.85714285714286</v>
      </c>
      <c r="F55" s="33">
        <v>360</v>
      </c>
      <c r="G55" s="32">
        <f t="shared" si="17"/>
        <v>1.1428571428571428</v>
      </c>
      <c r="H55" s="50">
        <f t="shared" si="18"/>
        <v>141.17647058823528</v>
      </c>
    </row>
    <row r="56" spans="1:8" x14ac:dyDescent="0.3">
      <c r="A56" s="111"/>
      <c r="B56" s="78" t="s">
        <v>34</v>
      </c>
      <c r="C56" s="33">
        <v>300</v>
      </c>
      <c r="D56" s="32">
        <f t="shared" si="19"/>
        <v>0.95238095238095233</v>
      </c>
      <c r="E56" s="50">
        <f t="shared" si="20"/>
        <v>142.85714285714286</v>
      </c>
      <c r="F56" s="33">
        <v>360</v>
      </c>
      <c r="G56" s="32">
        <f t="shared" si="17"/>
        <v>1.1428571428571428</v>
      </c>
      <c r="H56" s="50">
        <f t="shared" si="18"/>
        <v>141.17647058823528</v>
      </c>
    </row>
    <row r="57" spans="1:8" x14ac:dyDescent="0.3">
      <c r="A57" s="111"/>
      <c r="B57" s="78" t="s">
        <v>41</v>
      </c>
      <c r="C57" s="33">
        <v>300</v>
      </c>
      <c r="D57" s="32">
        <f t="shared" si="19"/>
        <v>0.95238095238095233</v>
      </c>
      <c r="E57" s="50">
        <f t="shared" si="20"/>
        <v>142.85714285714286</v>
      </c>
      <c r="F57" s="33">
        <v>360</v>
      </c>
      <c r="G57" s="32">
        <f t="shared" si="17"/>
        <v>1.1428571428571428</v>
      </c>
      <c r="H57" s="50">
        <f t="shared" si="18"/>
        <v>141.17647058823528</v>
      </c>
    </row>
    <row r="58" spans="1:8" ht="15" thickBot="1" x14ac:dyDescent="0.35">
      <c r="A58" s="112"/>
      <c r="B58" s="79" t="s">
        <v>42</v>
      </c>
      <c r="C58" s="93">
        <v>300</v>
      </c>
      <c r="D58" s="94">
        <f t="shared" si="19"/>
        <v>0.95238095238095233</v>
      </c>
      <c r="E58" s="96">
        <f t="shared" si="20"/>
        <v>142.85714285714286</v>
      </c>
      <c r="F58" s="93">
        <v>360</v>
      </c>
      <c r="G58" s="94">
        <f t="shared" si="17"/>
        <v>1.1428571428571428</v>
      </c>
      <c r="H58" s="96">
        <f t="shared" si="18"/>
        <v>141.17647058823528</v>
      </c>
    </row>
    <row r="59" spans="1:8" x14ac:dyDescent="0.3">
      <c r="A59" s="110">
        <v>2019</v>
      </c>
      <c r="B59" s="75" t="s">
        <v>43</v>
      </c>
      <c r="C59" s="15">
        <v>300</v>
      </c>
      <c r="D59" s="16">
        <f t="shared" si="19"/>
        <v>0.95238095238095233</v>
      </c>
      <c r="E59" s="42">
        <f t="shared" si="20"/>
        <v>142.85714285714286</v>
      </c>
      <c r="F59" s="15">
        <v>360</v>
      </c>
      <c r="G59" s="16">
        <f t="shared" si="17"/>
        <v>1.1428571428571428</v>
      </c>
      <c r="H59" s="42">
        <f t="shared" si="18"/>
        <v>141.17647058823528</v>
      </c>
    </row>
    <row r="60" spans="1:8" x14ac:dyDescent="0.3">
      <c r="A60" s="111"/>
      <c r="B60" s="78" t="s">
        <v>44</v>
      </c>
      <c r="C60" s="33">
        <v>300</v>
      </c>
      <c r="D60" s="32">
        <f t="shared" si="19"/>
        <v>0.95238095238095233</v>
      </c>
      <c r="E60" s="50">
        <f t="shared" si="20"/>
        <v>142.85714285714286</v>
      </c>
      <c r="F60" s="33">
        <v>360</v>
      </c>
      <c r="G60" s="32">
        <f t="shared" si="17"/>
        <v>1.1428571428571428</v>
      </c>
      <c r="H60" s="50">
        <f t="shared" si="18"/>
        <v>141.17647058823528</v>
      </c>
    </row>
    <row r="61" spans="1:8" x14ac:dyDescent="0.3">
      <c r="A61" s="111"/>
      <c r="B61" s="78" t="s">
        <v>45</v>
      </c>
      <c r="C61" s="33">
        <v>300</v>
      </c>
      <c r="D61" s="32">
        <f t="shared" si="19"/>
        <v>0.95238095238095233</v>
      </c>
      <c r="E61" s="50">
        <f t="shared" si="20"/>
        <v>142.85714285714286</v>
      </c>
      <c r="F61" s="33">
        <v>360</v>
      </c>
      <c r="G61" s="32">
        <f t="shared" si="17"/>
        <v>1.1428571428571428</v>
      </c>
      <c r="H61" s="50">
        <f t="shared" si="18"/>
        <v>141.17647058823528</v>
      </c>
    </row>
    <row r="62" spans="1:8" x14ac:dyDescent="0.3">
      <c r="A62" s="111"/>
      <c r="B62" s="78" t="s">
        <v>46</v>
      </c>
      <c r="C62" s="33">
        <v>300</v>
      </c>
      <c r="D62" s="32">
        <f t="shared" si="19"/>
        <v>0.95238095238095233</v>
      </c>
      <c r="E62" s="50">
        <f t="shared" si="20"/>
        <v>142.85714285714286</v>
      </c>
      <c r="F62" s="33">
        <v>360</v>
      </c>
      <c r="G62" s="32">
        <f t="shared" si="17"/>
        <v>1.1428571428571428</v>
      </c>
      <c r="H62" s="50">
        <f t="shared" si="18"/>
        <v>141.17647058823528</v>
      </c>
    </row>
    <row r="63" spans="1:8" x14ac:dyDescent="0.3">
      <c r="A63" s="111"/>
      <c r="B63" s="78" t="s">
        <v>17</v>
      </c>
      <c r="C63" s="33">
        <v>300</v>
      </c>
      <c r="D63" s="32">
        <f t="shared" si="19"/>
        <v>0.95238095238095233</v>
      </c>
      <c r="E63" s="50">
        <f t="shared" si="20"/>
        <v>142.85714285714286</v>
      </c>
      <c r="F63" s="33">
        <v>360</v>
      </c>
      <c r="G63" s="32">
        <f t="shared" si="17"/>
        <v>1.1428571428571428</v>
      </c>
      <c r="H63" s="50">
        <f t="shared" si="18"/>
        <v>141.17647058823528</v>
      </c>
    </row>
    <row r="64" spans="1:8" x14ac:dyDescent="0.3">
      <c r="A64" s="111"/>
      <c r="B64" s="78" t="s">
        <v>33</v>
      </c>
      <c r="C64" s="33">
        <v>300</v>
      </c>
      <c r="D64" s="32">
        <f t="shared" si="19"/>
        <v>0.95238095238095233</v>
      </c>
      <c r="E64" s="50">
        <f t="shared" si="20"/>
        <v>142.85714285714286</v>
      </c>
      <c r="F64" s="33">
        <v>360</v>
      </c>
      <c r="G64" s="32">
        <f t="shared" si="17"/>
        <v>1.1428571428571428</v>
      </c>
      <c r="H64" s="50">
        <f t="shared" si="18"/>
        <v>141.17647058823528</v>
      </c>
    </row>
    <row r="65" spans="1:8" x14ac:dyDescent="0.3">
      <c r="A65" s="111"/>
      <c r="B65" s="78" t="s">
        <v>38</v>
      </c>
      <c r="C65" s="33">
        <v>300</v>
      </c>
      <c r="D65" s="32">
        <f t="shared" si="19"/>
        <v>0.95238095238095233</v>
      </c>
      <c r="E65" s="50">
        <f t="shared" si="20"/>
        <v>142.85714285714286</v>
      </c>
      <c r="F65" s="33">
        <v>360</v>
      </c>
      <c r="G65" s="32">
        <f t="shared" si="17"/>
        <v>1.1428571428571428</v>
      </c>
      <c r="H65" s="50">
        <f t="shared" si="18"/>
        <v>141.17647058823528</v>
      </c>
    </row>
    <row r="66" spans="1:8" x14ac:dyDescent="0.3">
      <c r="A66" s="111"/>
      <c r="B66" s="78" t="s">
        <v>39</v>
      </c>
      <c r="C66" s="33">
        <v>300</v>
      </c>
      <c r="D66" s="32">
        <f t="shared" si="19"/>
        <v>0.95238095238095233</v>
      </c>
      <c r="E66" s="50">
        <f t="shared" si="20"/>
        <v>142.85714285714286</v>
      </c>
      <c r="F66" s="33">
        <v>360</v>
      </c>
      <c r="G66" s="32">
        <f t="shared" si="17"/>
        <v>1.1428571428571428</v>
      </c>
      <c r="H66" s="50">
        <f t="shared" si="18"/>
        <v>141.17647058823528</v>
      </c>
    </row>
    <row r="67" spans="1:8" x14ac:dyDescent="0.3">
      <c r="A67" s="111"/>
      <c r="B67" s="78" t="s">
        <v>40</v>
      </c>
      <c r="C67" s="33">
        <v>300</v>
      </c>
      <c r="D67" s="32">
        <f t="shared" si="19"/>
        <v>0.95238095238095233</v>
      </c>
      <c r="E67" s="50">
        <f t="shared" si="20"/>
        <v>142.85714285714286</v>
      </c>
      <c r="F67" s="33">
        <v>360</v>
      </c>
      <c r="G67" s="32">
        <f t="shared" si="17"/>
        <v>1.1428571428571428</v>
      </c>
      <c r="H67" s="50">
        <f t="shared" si="18"/>
        <v>141.17647058823528</v>
      </c>
    </row>
    <row r="68" spans="1:8" x14ac:dyDescent="0.3">
      <c r="A68" s="111"/>
      <c r="B68" s="78" t="s">
        <v>34</v>
      </c>
      <c r="C68" s="33">
        <v>300</v>
      </c>
      <c r="D68" s="32">
        <f t="shared" si="19"/>
        <v>0.95238095238095233</v>
      </c>
      <c r="E68" s="50">
        <f t="shared" si="20"/>
        <v>142.85714285714286</v>
      </c>
      <c r="F68" s="33">
        <v>360</v>
      </c>
      <c r="G68" s="32">
        <f t="shared" si="17"/>
        <v>1.1428571428571428</v>
      </c>
      <c r="H68" s="50">
        <f t="shared" si="18"/>
        <v>141.17647058823528</v>
      </c>
    </row>
    <row r="69" spans="1:8" x14ac:dyDescent="0.3">
      <c r="A69" s="111"/>
      <c r="B69" s="78" t="s">
        <v>41</v>
      </c>
      <c r="C69" s="33">
        <v>300</v>
      </c>
      <c r="D69" s="32">
        <f t="shared" si="19"/>
        <v>0.95238095238095233</v>
      </c>
      <c r="E69" s="50">
        <f t="shared" si="20"/>
        <v>142.85714285714286</v>
      </c>
      <c r="F69" s="33">
        <v>360</v>
      </c>
      <c r="G69" s="32">
        <f t="shared" si="17"/>
        <v>1.1428571428571428</v>
      </c>
      <c r="H69" s="50">
        <f t="shared" si="18"/>
        <v>141.17647058823528</v>
      </c>
    </row>
    <row r="70" spans="1:8" ht="15" thickBot="1" x14ac:dyDescent="0.35">
      <c r="A70" s="112"/>
      <c r="B70" s="79" t="s">
        <v>42</v>
      </c>
      <c r="C70" s="93">
        <v>300</v>
      </c>
      <c r="D70" s="94">
        <f t="shared" si="19"/>
        <v>0.95238095238095233</v>
      </c>
      <c r="E70" s="96">
        <f t="shared" si="20"/>
        <v>142.85714285714286</v>
      </c>
      <c r="F70" s="93">
        <v>360</v>
      </c>
      <c r="G70" s="94">
        <f t="shared" si="17"/>
        <v>1.1428571428571428</v>
      </c>
      <c r="H70" s="96">
        <f t="shared" si="18"/>
        <v>141.17647058823528</v>
      </c>
    </row>
    <row r="71" spans="1:8" x14ac:dyDescent="0.3">
      <c r="A71" s="110">
        <v>2020</v>
      </c>
      <c r="B71" s="75" t="s">
        <v>43</v>
      </c>
      <c r="C71" s="15">
        <v>300</v>
      </c>
      <c r="D71" s="16">
        <f t="shared" ref="D71" si="21">+C71/B$92</f>
        <v>0.95238095238095233</v>
      </c>
      <c r="E71" s="42">
        <f t="shared" si="20"/>
        <v>142.85714285714286</v>
      </c>
      <c r="F71" s="15">
        <v>360</v>
      </c>
      <c r="G71" s="16">
        <f t="shared" si="17"/>
        <v>1.1428571428571428</v>
      </c>
      <c r="H71" s="42">
        <f t="shared" si="18"/>
        <v>141.17647058823528</v>
      </c>
    </row>
    <row r="72" spans="1:8" x14ac:dyDescent="0.3">
      <c r="A72" s="111"/>
      <c r="B72" s="78" t="s">
        <v>44</v>
      </c>
      <c r="C72" s="109" t="s">
        <v>21</v>
      </c>
      <c r="D72" s="32" t="s">
        <v>21</v>
      </c>
      <c r="E72" s="50" t="s">
        <v>21</v>
      </c>
      <c r="F72" s="33" t="s">
        <v>21</v>
      </c>
      <c r="G72" s="32" t="s">
        <v>21</v>
      </c>
      <c r="H72" s="50" t="s">
        <v>21</v>
      </c>
    </row>
    <row r="73" spans="1:8" x14ac:dyDescent="0.3">
      <c r="A73" s="111"/>
      <c r="B73" s="78" t="s">
        <v>45</v>
      </c>
      <c r="C73" s="33" t="s">
        <v>21</v>
      </c>
      <c r="D73" s="32" t="s">
        <v>21</v>
      </c>
      <c r="E73" s="50" t="s">
        <v>21</v>
      </c>
      <c r="F73" s="33" t="s">
        <v>21</v>
      </c>
      <c r="G73" s="32" t="s">
        <v>21</v>
      </c>
      <c r="H73" s="50" t="s">
        <v>21</v>
      </c>
    </row>
    <row r="74" spans="1:8" x14ac:dyDescent="0.3">
      <c r="A74" s="111"/>
      <c r="B74" s="78" t="s">
        <v>46</v>
      </c>
      <c r="C74" s="33" t="s">
        <v>21</v>
      </c>
      <c r="D74" s="32" t="s">
        <v>21</v>
      </c>
      <c r="E74" s="50" t="s">
        <v>21</v>
      </c>
      <c r="F74" s="33" t="s">
        <v>21</v>
      </c>
      <c r="G74" s="32" t="s">
        <v>21</v>
      </c>
      <c r="H74" s="50" t="s">
        <v>21</v>
      </c>
    </row>
    <row r="75" spans="1:8" x14ac:dyDescent="0.3">
      <c r="A75" s="111"/>
      <c r="B75" s="78" t="s">
        <v>17</v>
      </c>
      <c r="C75" s="33" t="s">
        <v>21</v>
      </c>
      <c r="D75" s="32" t="s">
        <v>21</v>
      </c>
      <c r="E75" s="50" t="s">
        <v>21</v>
      </c>
      <c r="F75" s="33" t="s">
        <v>21</v>
      </c>
      <c r="G75" s="32" t="s">
        <v>21</v>
      </c>
      <c r="H75" s="50" t="s">
        <v>21</v>
      </c>
    </row>
    <row r="76" spans="1:8" x14ac:dyDescent="0.3">
      <c r="A76" s="111"/>
      <c r="B76" s="78" t="s">
        <v>33</v>
      </c>
      <c r="C76" s="33" t="s">
        <v>21</v>
      </c>
      <c r="D76" s="32" t="s">
        <v>21</v>
      </c>
      <c r="E76" s="50" t="s">
        <v>21</v>
      </c>
      <c r="F76" s="33" t="s">
        <v>21</v>
      </c>
      <c r="G76" s="32" t="s">
        <v>21</v>
      </c>
      <c r="H76" s="50" t="s">
        <v>21</v>
      </c>
    </row>
    <row r="77" spans="1:8" x14ac:dyDescent="0.3">
      <c r="A77" s="111"/>
      <c r="B77" s="78" t="s">
        <v>38</v>
      </c>
      <c r="C77" s="33" t="s">
        <v>21</v>
      </c>
      <c r="D77" s="32" t="s">
        <v>21</v>
      </c>
      <c r="E77" s="50" t="s">
        <v>21</v>
      </c>
      <c r="F77" s="33" t="s">
        <v>21</v>
      </c>
      <c r="G77" s="32" t="s">
        <v>21</v>
      </c>
      <c r="H77" s="50" t="s">
        <v>21</v>
      </c>
    </row>
    <row r="78" spans="1:8" x14ac:dyDescent="0.3">
      <c r="A78" s="111"/>
      <c r="B78" s="78" t="s">
        <v>39</v>
      </c>
      <c r="C78" s="33" t="s">
        <v>21</v>
      </c>
      <c r="D78" s="32" t="s">
        <v>21</v>
      </c>
      <c r="E78" s="50" t="s">
        <v>21</v>
      </c>
      <c r="F78" s="33" t="s">
        <v>21</v>
      </c>
      <c r="G78" s="32" t="s">
        <v>21</v>
      </c>
      <c r="H78" s="50" t="s">
        <v>21</v>
      </c>
    </row>
    <row r="79" spans="1:8" x14ac:dyDescent="0.3">
      <c r="A79" s="111"/>
      <c r="B79" s="78" t="s">
        <v>40</v>
      </c>
      <c r="C79" s="33" t="s">
        <v>21</v>
      </c>
      <c r="D79" s="32" t="s">
        <v>21</v>
      </c>
      <c r="E79" s="50" t="s">
        <v>21</v>
      </c>
      <c r="F79" s="33" t="s">
        <v>21</v>
      </c>
      <c r="G79" s="32" t="s">
        <v>21</v>
      </c>
      <c r="H79" s="50" t="s">
        <v>21</v>
      </c>
    </row>
    <row r="80" spans="1:8" x14ac:dyDescent="0.3">
      <c r="A80" s="111"/>
      <c r="B80" s="78" t="s">
        <v>34</v>
      </c>
      <c r="C80" s="33" t="s">
        <v>21</v>
      </c>
      <c r="D80" s="32" t="s">
        <v>21</v>
      </c>
      <c r="E80" s="50" t="s">
        <v>21</v>
      </c>
      <c r="F80" s="33" t="s">
        <v>21</v>
      </c>
      <c r="G80" s="32" t="s">
        <v>21</v>
      </c>
      <c r="H80" s="50" t="s">
        <v>21</v>
      </c>
    </row>
    <row r="81" spans="1:8" x14ac:dyDescent="0.3">
      <c r="A81" s="111"/>
      <c r="B81" s="78" t="s">
        <v>41</v>
      </c>
      <c r="C81" s="33" t="s">
        <v>21</v>
      </c>
      <c r="D81" s="32" t="s">
        <v>21</v>
      </c>
      <c r="E81" s="50" t="s">
        <v>21</v>
      </c>
      <c r="F81" s="33" t="s">
        <v>21</v>
      </c>
      <c r="G81" s="32" t="s">
        <v>21</v>
      </c>
      <c r="H81" s="50" t="s">
        <v>21</v>
      </c>
    </row>
    <row r="82" spans="1:8" ht="15" thickBot="1" x14ac:dyDescent="0.35">
      <c r="A82" s="112"/>
      <c r="B82" s="79" t="s">
        <v>42</v>
      </c>
      <c r="C82" s="93" t="s">
        <v>21</v>
      </c>
      <c r="D82" s="94" t="s">
        <v>21</v>
      </c>
      <c r="E82" s="96" t="s">
        <v>21</v>
      </c>
      <c r="F82" s="93" t="s">
        <v>21</v>
      </c>
      <c r="G82" s="94" t="s">
        <v>21</v>
      </c>
      <c r="H82" s="96" t="s">
        <v>21</v>
      </c>
    </row>
    <row r="83" spans="1:8" x14ac:dyDescent="0.3">
      <c r="A83" s="110">
        <v>2021</v>
      </c>
      <c r="B83" s="78" t="s">
        <v>43</v>
      </c>
      <c r="C83" s="33" t="s">
        <v>21</v>
      </c>
      <c r="D83" s="32" t="s">
        <v>21</v>
      </c>
      <c r="E83" s="50" t="s">
        <v>21</v>
      </c>
      <c r="F83" s="33" t="s">
        <v>21</v>
      </c>
      <c r="G83" s="32" t="s">
        <v>21</v>
      </c>
      <c r="H83" s="50" t="s">
        <v>21</v>
      </c>
    </row>
    <row r="84" spans="1:8" x14ac:dyDescent="0.3">
      <c r="A84" s="111"/>
      <c r="B84" s="78" t="s">
        <v>44</v>
      </c>
      <c r="C84" s="33" t="s">
        <v>21</v>
      </c>
      <c r="D84" s="32" t="s">
        <v>21</v>
      </c>
      <c r="E84" s="50" t="s">
        <v>21</v>
      </c>
      <c r="F84" s="33" t="s">
        <v>21</v>
      </c>
      <c r="G84" s="32" t="s">
        <v>21</v>
      </c>
      <c r="H84" s="50" t="s">
        <v>21</v>
      </c>
    </row>
    <row r="85" spans="1:8" x14ac:dyDescent="0.3">
      <c r="A85" s="111"/>
      <c r="B85" s="78" t="s">
        <v>45</v>
      </c>
      <c r="C85" s="33" t="s">
        <v>21</v>
      </c>
      <c r="D85" s="32" t="s">
        <v>21</v>
      </c>
      <c r="E85" s="50" t="s">
        <v>21</v>
      </c>
      <c r="F85" s="33" t="s">
        <v>21</v>
      </c>
      <c r="G85" s="32" t="s">
        <v>21</v>
      </c>
      <c r="H85" s="50" t="s">
        <v>21</v>
      </c>
    </row>
    <row r="86" spans="1:8" x14ac:dyDescent="0.3">
      <c r="A86" s="111"/>
      <c r="B86" s="78" t="s">
        <v>46</v>
      </c>
      <c r="C86" s="33" t="s">
        <v>21</v>
      </c>
      <c r="D86" s="32" t="s">
        <v>21</v>
      </c>
      <c r="E86" s="50" t="s">
        <v>21</v>
      </c>
      <c r="F86" s="33" t="s">
        <v>21</v>
      </c>
      <c r="G86" s="32" t="s">
        <v>21</v>
      </c>
      <c r="H86" s="50" t="s">
        <v>21</v>
      </c>
    </row>
    <row r="87" spans="1:8" x14ac:dyDescent="0.3">
      <c r="A87" s="111"/>
      <c r="B87" s="78" t="s">
        <v>17</v>
      </c>
      <c r="C87" s="33" t="s">
        <v>21</v>
      </c>
      <c r="D87" s="32" t="s">
        <v>21</v>
      </c>
      <c r="E87" s="50" t="s">
        <v>21</v>
      </c>
      <c r="F87" s="33" t="s">
        <v>21</v>
      </c>
      <c r="G87" s="32" t="s">
        <v>21</v>
      </c>
      <c r="H87" s="50" t="s">
        <v>21</v>
      </c>
    </row>
    <row r="88" spans="1:8" x14ac:dyDescent="0.3">
      <c r="A88" s="111"/>
      <c r="B88" s="78" t="s">
        <v>33</v>
      </c>
      <c r="C88" s="33">
        <v>300</v>
      </c>
      <c r="D88" s="32">
        <f t="shared" ref="D88" si="22">+C88/B$92</f>
        <v>0.95238095238095233</v>
      </c>
      <c r="E88" s="50">
        <f t="shared" ref="E88" si="23">+D88/D$26*100</f>
        <v>142.85714285714286</v>
      </c>
      <c r="F88" s="33">
        <v>360</v>
      </c>
      <c r="G88" s="32">
        <f t="shared" ref="G88" si="24">+F88/B$92</f>
        <v>1.1428571428571428</v>
      </c>
      <c r="H88" s="50">
        <f t="shared" ref="H88" si="25">+G88/G$26*100</f>
        <v>141.17647058823528</v>
      </c>
    </row>
    <row r="89" spans="1:8" x14ac:dyDescent="0.3">
      <c r="A89" s="111"/>
      <c r="B89" s="78" t="s">
        <v>38</v>
      </c>
      <c r="C89" s="33">
        <v>300</v>
      </c>
      <c r="D89" s="32">
        <f t="shared" ref="D89:D91" si="26">+C89/B$92</f>
        <v>0.95238095238095233</v>
      </c>
      <c r="E89" s="50">
        <f t="shared" ref="E89:E91" si="27">+D89/D$26*100</f>
        <v>142.85714285714286</v>
      </c>
      <c r="F89" s="33">
        <v>360</v>
      </c>
      <c r="G89" s="32">
        <f t="shared" ref="G89:G91" si="28">+F89/B$92</f>
        <v>1.1428571428571428</v>
      </c>
      <c r="H89" s="50">
        <f t="shared" ref="H89:H91" si="29">+G89/G$26*100</f>
        <v>141.17647058823528</v>
      </c>
    </row>
    <row r="90" spans="1:8" x14ac:dyDescent="0.3">
      <c r="A90" s="111"/>
      <c r="B90" s="78" t="s">
        <v>39</v>
      </c>
      <c r="C90" s="33">
        <v>300</v>
      </c>
      <c r="D90" s="32">
        <f t="shared" si="26"/>
        <v>0.95238095238095233</v>
      </c>
      <c r="E90" s="50">
        <f t="shared" si="27"/>
        <v>142.85714285714286</v>
      </c>
      <c r="F90" s="33">
        <v>360</v>
      </c>
      <c r="G90" s="32">
        <f t="shared" si="28"/>
        <v>1.1428571428571428</v>
      </c>
      <c r="H90" s="50">
        <f t="shared" si="29"/>
        <v>141.17647058823528</v>
      </c>
    </row>
    <row r="91" spans="1:8" ht="15" thickBot="1" x14ac:dyDescent="0.35">
      <c r="A91" s="112"/>
      <c r="B91" s="79" t="s">
        <v>40</v>
      </c>
      <c r="C91" s="19">
        <v>300</v>
      </c>
      <c r="D91" s="20">
        <f t="shared" si="26"/>
        <v>0.95238095238095233</v>
      </c>
      <c r="E91" s="41">
        <f t="shared" si="27"/>
        <v>142.85714285714286</v>
      </c>
      <c r="F91" s="19">
        <v>360</v>
      </c>
      <c r="G91" s="20">
        <f t="shared" si="28"/>
        <v>1.1428571428571428</v>
      </c>
      <c r="H91" s="41">
        <f t="shared" si="29"/>
        <v>141.17647058823528</v>
      </c>
    </row>
    <row r="92" spans="1:8" ht="15" thickBot="1" x14ac:dyDescent="0.35">
      <c r="A92" s="18" t="s">
        <v>18</v>
      </c>
      <c r="B92" s="8">
        <v>315</v>
      </c>
      <c r="D92" s="10"/>
      <c r="E92" s="9"/>
    </row>
    <row r="93" spans="1:8" x14ac:dyDescent="0.3">
      <c r="D93" s="10"/>
      <c r="E93" s="9"/>
    </row>
    <row r="94" spans="1:8" ht="16.2" x14ac:dyDescent="0.3">
      <c r="A94" s="36" t="s">
        <v>77</v>
      </c>
    </row>
    <row r="95" spans="1:8" ht="16.2" x14ac:dyDescent="0.3">
      <c r="A95" s="36" t="s">
        <v>114</v>
      </c>
    </row>
    <row r="96" spans="1:8" x14ac:dyDescent="0.3">
      <c r="A96" s="36"/>
    </row>
    <row r="97" spans="1:1" x14ac:dyDescent="0.3">
      <c r="A97" s="83" t="s">
        <v>20</v>
      </c>
    </row>
    <row r="99" spans="1:1" x14ac:dyDescent="0.3">
      <c r="A99" s="139" t="s">
        <v>116</v>
      </c>
    </row>
    <row r="100" spans="1:1" x14ac:dyDescent="0.3">
      <c r="A100" s="140" t="s">
        <v>117</v>
      </c>
    </row>
    <row r="101" spans="1:1" x14ac:dyDescent="0.3">
      <c r="A101" s="140" t="s">
        <v>118</v>
      </c>
    </row>
  </sheetData>
  <mergeCells count="13">
    <mergeCell ref="A23:A34"/>
    <mergeCell ref="F12:H12"/>
    <mergeCell ref="C13:E13"/>
    <mergeCell ref="F13:H13"/>
    <mergeCell ref="A15:A22"/>
    <mergeCell ref="A12:A14"/>
    <mergeCell ref="B12:B14"/>
    <mergeCell ref="C12:E12"/>
    <mergeCell ref="A59:A70"/>
    <mergeCell ref="A71:A82"/>
    <mergeCell ref="A47:A58"/>
    <mergeCell ref="A35:A46"/>
    <mergeCell ref="A83:A91"/>
  </mergeCells>
  <hyperlinks>
    <hyperlink ref="A97" location="Índice!A1" display="Volver al índice" xr:uid="{00000000-0004-0000-0900-000000000000}"/>
    <hyperlink ref="A100" r:id="rId1" xr:uid="{87334862-8EC9-4937-A286-213DE6AAA85F}"/>
    <hyperlink ref="A101" r:id="rId2" xr:uid="{84E4C77D-3882-4C4D-9C02-0875672FF246}"/>
  </hyperlinks>
  <pageMargins left="0.7" right="0.7" top="0.75" bottom="0.75" header="0.3" footer="0.3"/>
  <pageSetup paperSize="9" orientation="portrait"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102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4" width="21.88671875" style="1" customWidth="1"/>
    <col min="15" max="16384" width="9.109375" style="1"/>
  </cols>
  <sheetData>
    <row r="1" spans="1:14" x14ac:dyDescent="0.3">
      <c r="A1" s="2" t="s">
        <v>0</v>
      </c>
      <c r="B1" s="3"/>
      <c r="C1" s="3"/>
    </row>
    <row r="2" spans="1:14" x14ac:dyDescent="0.3">
      <c r="A2" s="2" t="s">
        <v>1</v>
      </c>
      <c r="B2" s="3"/>
      <c r="C2" s="3"/>
    </row>
    <row r="3" spans="1:14" x14ac:dyDescent="0.3">
      <c r="A3" s="2" t="s">
        <v>2</v>
      </c>
      <c r="B3" s="3"/>
      <c r="C3" s="3"/>
    </row>
    <row r="4" spans="1:14" x14ac:dyDescent="0.3">
      <c r="A4" s="2" t="s">
        <v>3</v>
      </c>
      <c r="B4" s="3" t="s">
        <v>4</v>
      </c>
      <c r="C4" s="3"/>
    </row>
    <row r="5" spans="1:14" x14ac:dyDescent="0.3">
      <c r="A5" s="2" t="s">
        <v>5</v>
      </c>
      <c r="B5" s="3" t="s">
        <v>90</v>
      </c>
    </row>
    <row r="6" spans="1:14" x14ac:dyDescent="0.3">
      <c r="A6" s="2" t="s">
        <v>6</v>
      </c>
      <c r="B6" s="3" t="s">
        <v>30</v>
      </c>
    </row>
    <row r="7" spans="1:14" x14ac:dyDescent="0.3">
      <c r="A7" s="2" t="s">
        <v>7</v>
      </c>
      <c r="B7" s="3" t="s">
        <v>91</v>
      </c>
      <c r="C7" s="3"/>
    </row>
    <row r="8" spans="1:14" x14ac:dyDescent="0.3">
      <c r="A8" s="2" t="s">
        <v>8</v>
      </c>
      <c r="B8" s="60" t="str">
        <f>'BA-BAHIA BLANCA (P)'!B8</f>
        <v>septiembre 2021</v>
      </c>
      <c r="C8" s="3"/>
    </row>
    <row r="9" spans="1:14" x14ac:dyDescent="0.3">
      <c r="A9" s="2" t="s">
        <v>9</v>
      </c>
      <c r="B9" s="60" t="str">
        <f>'BA-BAHIA BLANCA (P)'!B9</f>
        <v>septiembre 2021</v>
      </c>
      <c r="C9" s="3"/>
    </row>
    <row r="10" spans="1:14" x14ac:dyDescent="0.3">
      <c r="A10" s="3"/>
      <c r="B10" s="3"/>
      <c r="C10" s="3"/>
    </row>
    <row r="11" spans="1:14" ht="15" thickBot="1" x14ac:dyDescent="0.35">
      <c r="A11" s="3"/>
      <c r="B11" s="3"/>
      <c r="C11" s="3"/>
    </row>
    <row r="12" spans="1:14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  <c r="L12" s="130" t="s">
        <v>12</v>
      </c>
      <c r="M12" s="118"/>
      <c r="N12" s="119"/>
    </row>
    <row r="13" spans="1:14" x14ac:dyDescent="0.3">
      <c r="A13" s="124"/>
      <c r="B13" s="127"/>
      <c r="C13" s="120" t="s">
        <v>19</v>
      </c>
      <c r="D13" s="121"/>
      <c r="E13" s="122"/>
      <c r="F13" s="135" t="s">
        <v>15</v>
      </c>
      <c r="G13" s="136"/>
      <c r="H13" s="137"/>
      <c r="I13" s="131" t="s">
        <v>16</v>
      </c>
      <c r="J13" s="121"/>
      <c r="K13" s="122"/>
      <c r="L13" s="131" t="s">
        <v>36</v>
      </c>
      <c r="M13" s="121"/>
      <c r="N13" s="122"/>
    </row>
    <row r="14" spans="1:14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  <c r="I14" s="35" t="s">
        <v>13</v>
      </c>
      <c r="J14" s="30" t="s">
        <v>14</v>
      </c>
      <c r="K14" s="31" t="s">
        <v>70</v>
      </c>
      <c r="L14" s="35" t="s">
        <v>13</v>
      </c>
      <c r="M14" s="30" t="s">
        <v>14</v>
      </c>
      <c r="N14" s="31" t="s">
        <v>70</v>
      </c>
    </row>
    <row r="15" spans="1:14" x14ac:dyDescent="0.3">
      <c r="A15" s="115">
        <v>2015</v>
      </c>
      <c r="B15" s="80" t="s">
        <v>17</v>
      </c>
      <c r="C15" s="15">
        <v>45</v>
      </c>
      <c r="D15" s="40">
        <f>+C15/B$92</f>
        <v>3.8461538461538464E-2</v>
      </c>
      <c r="E15" s="14">
        <f>+D15/D15*100</f>
        <v>100</v>
      </c>
      <c r="F15" s="15">
        <v>70</v>
      </c>
      <c r="G15" s="16">
        <f t="shared" ref="G15:G32" si="0">+F15/B$92</f>
        <v>5.9829059829059832E-2</v>
      </c>
      <c r="H15" s="47">
        <f>+G15/G$15*100</f>
        <v>100</v>
      </c>
      <c r="I15" s="15">
        <v>130</v>
      </c>
      <c r="J15" s="16">
        <f t="shared" ref="J15:J32" si="1">+I15/B$92</f>
        <v>0.1111111111111111</v>
      </c>
      <c r="K15" s="42">
        <f>+J15/J$15*100</f>
        <v>100</v>
      </c>
      <c r="L15" s="15">
        <v>400</v>
      </c>
      <c r="M15" s="16">
        <f t="shared" ref="M15:M32" si="2">+L15/B$92</f>
        <v>0.34188034188034189</v>
      </c>
      <c r="N15" s="42">
        <f>+M15/M$15*100</f>
        <v>100</v>
      </c>
    </row>
    <row r="16" spans="1:14" ht="16.2" x14ac:dyDescent="0.3">
      <c r="A16" s="116"/>
      <c r="B16" s="81" t="s">
        <v>48</v>
      </c>
      <c r="C16" s="24" t="s">
        <v>21</v>
      </c>
      <c r="D16" s="39" t="s">
        <v>21</v>
      </c>
      <c r="E16" s="23" t="s">
        <v>21</v>
      </c>
      <c r="F16" s="24">
        <v>70</v>
      </c>
      <c r="G16" s="25">
        <f t="shared" si="0"/>
        <v>5.9829059829059832E-2</v>
      </c>
      <c r="H16" s="48">
        <f t="shared" ref="H16:H27" si="3">+G16/G$15*100</f>
        <v>100</v>
      </c>
      <c r="I16" s="24">
        <v>130</v>
      </c>
      <c r="J16" s="25">
        <f t="shared" si="1"/>
        <v>0.1111111111111111</v>
      </c>
      <c r="K16" s="43">
        <f t="shared" ref="K16:K27" si="4">+J16/J$15*100</f>
        <v>100</v>
      </c>
      <c r="L16" s="24">
        <v>400</v>
      </c>
      <c r="M16" s="25">
        <f t="shared" si="2"/>
        <v>0.34188034188034189</v>
      </c>
      <c r="N16" s="43">
        <f t="shared" ref="N16:N27" si="5">+M16/M$15*100</f>
        <v>100</v>
      </c>
    </row>
    <row r="17" spans="1:14" x14ac:dyDescent="0.3">
      <c r="A17" s="116"/>
      <c r="B17" s="74" t="s">
        <v>38</v>
      </c>
      <c r="C17" s="24" t="s">
        <v>21</v>
      </c>
      <c r="D17" s="39" t="s">
        <v>21</v>
      </c>
      <c r="E17" s="23" t="s">
        <v>21</v>
      </c>
      <c r="F17" s="24">
        <v>70</v>
      </c>
      <c r="G17" s="25">
        <f t="shared" si="0"/>
        <v>5.9829059829059832E-2</v>
      </c>
      <c r="H17" s="48">
        <f t="shared" si="3"/>
        <v>100</v>
      </c>
      <c r="I17" s="24">
        <v>130</v>
      </c>
      <c r="J17" s="25">
        <f t="shared" si="1"/>
        <v>0.1111111111111111</v>
      </c>
      <c r="K17" s="43">
        <f t="shared" si="4"/>
        <v>100</v>
      </c>
      <c r="L17" s="24">
        <v>400</v>
      </c>
      <c r="M17" s="25">
        <f t="shared" si="2"/>
        <v>0.34188034188034189</v>
      </c>
      <c r="N17" s="43">
        <f t="shared" si="5"/>
        <v>100</v>
      </c>
    </row>
    <row r="18" spans="1:14" x14ac:dyDescent="0.3">
      <c r="A18" s="116"/>
      <c r="B18" s="73" t="s">
        <v>47</v>
      </c>
      <c r="C18" s="24" t="s">
        <v>21</v>
      </c>
      <c r="D18" s="39" t="s">
        <v>21</v>
      </c>
      <c r="E18" s="23" t="s">
        <v>21</v>
      </c>
      <c r="F18" s="24">
        <v>70</v>
      </c>
      <c r="G18" s="25">
        <f t="shared" si="0"/>
        <v>5.9829059829059832E-2</v>
      </c>
      <c r="H18" s="48">
        <f t="shared" si="3"/>
        <v>100</v>
      </c>
      <c r="I18" s="24">
        <v>130</v>
      </c>
      <c r="J18" s="25">
        <f t="shared" si="1"/>
        <v>0.1111111111111111</v>
      </c>
      <c r="K18" s="43">
        <f t="shared" si="4"/>
        <v>100</v>
      </c>
      <c r="L18" s="24">
        <v>400</v>
      </c>
      <c r="M18" s="25">
        <f t="shared" si="2"/>
        <v>0.34188034188034189</v>
      </c>
      <c r="N18" s="43">
        <f t="shared" si="5"/>
        <v>100</v>
      </c>
    </row>
    <row r="19" spans="1:14" x14ac:dyDescent="0.3">
      <c r="A19" s="116"/>
      <c r="B19" s="73" t="s">
        <v>40</v>
      </c>
      <c r="C19" s="24" t="s">
        <v>21</v>
      </c>
      <c r="D19" s="39" t="s">
        <v>21</v>
      </c>
      <c r="E19" s="23" t="s">
        <v>21</v>
      </c>
      <c r="F19" s="24">
        <v>70</v>
      </c>
      <c r="G19" s="25">
        <f t="shared" si="0"/>
        <v>5.9829059829059832E-2</v>
      </c>
      <c r="H19" s="48">
        <f t="shared" si="3"/>
        <v>100</v>
      </c>
      <c r="I19" s="24">
        <v>130</v>
      </c>
      <c r="J19" s="25">
        <f t="shared" si="1"/>
        <v>0.1111111111111111</v>
      </c>
      <c r="K19" s="43">
        <f t="shared" si="4"/>
        <v>100</v>
      </c>
      <c r="L19" s="24">
        <v>400</v>
      </c>
      <c r="M19" s="25">
        <f t="shared" si="2"/>
        <v>0.34188034188034189</v>
      </c>
      <c r="N19" s="43">
        <f t="shared" si="5"/>
        <v>100</v>
      </c>
    </row>
    <row r="20" spans="1:14" x14ac:dyDescent="0.3">
      <c r="A20" s="116"/>
      <c r="B20" s="73" t="s">
        <v>34</v>
      </c>
      <c r="C20" s="24" t="s">
        <v>21</v>
      </c>
      <c r="D20" s="39" t="s">
        <v>21</v>
      </c>
      <c r="E20" s="23" t="s">
        <v>21</v>
      </c>
      <c r="F20" s="24">
        <v>70</v>
      </c>
      <c r="G20" s="25">
        <f t="shared" si="0"/>
        <v>5.9829059829059832E-2</v>
      </c>
      <c r="H20" s="48">
        <f t="shared" si="3"/>
        <v>100</v>
      </c>
      <c r="I20" s="24">
        <v>130</v>
      </c>
      <c r="J20" s="25">
        <f t="shared" si="1"/>
        <v>0.1111111111111111</v>
      </c>
      <c r="K20" s="43">
        <f t="shared" si="4"/>
        <v>100</v>
      </c>
      <c r="L20" s="24">
        <v>400</v>
      </c>
      <c r="M20" s="25">
        <f t="shared" si="2"/>
        <v>0.34188034188034189</v>
      </c>
      <c r="N20" s="43">
        <f t="shared" si="5"/>
        <v>100</v>
      </c>
    </row>
    <row r="21" spans="1:14" x14ac:dyDescent="0.3">
      <c r="A21" s="116"/>
      <c r="B21" s="73" t="s">
        <v>41</v>
      </c>
      <c r="C21" s="24" t="s">
        <v>21</v>
      </c>
      <c r="D21" s="44" t="s">
        <v>21</v>
      </c>
      <c r="E21" s="23" t="s">
        <v>21</v>
      </c>
      <c r="F21" s="24">
        <v>70</v>
      </c>
      <c r="G21" s="25">
        <f t="shared" si="0"/>
        <v>5.9829059829059832E-2</v>
      </c>
      <c r="H21" s="48">
        <f t="shared" ref="H21:H26" si="6">+G21/G$15*100</f>
        <v>100</v>
      </c>
      <c r="I21" s="24">
        <v>130</v>
      </c>
      <c r="J21" s="25">
        <f t="shared" si="1"/>
        <v>0.1111111111111111</v>
      </c>
      <c r="K21" s="43">
        <f t="shared" ref="K21:K26" si="7">+J21/J$15*100</f>
        <v>100</v>
      </c>
      <c r="L21" s="24">
        <v>400</v>
      </c>
      <c r="M21" s="25">
        <f t="shared" si="2"/>
        <v>0.34188034188034189</v>
      </c>
      <c r="N21" s="43">
        <f t="shared" ref="N21:N26" si="8">+M21/M$15*100</f>
        <v>100</v>
      </c>
    </row>
    <row r="22" spans="1:14" ht="15" thickBot="1" x14ac:dyDescent="0.35">
      <c r="A22" s="116"/>
      <c r="B22" s="74" t="s">
        <v>42</v>
      </c>
      <c r="C22" s="59" t="s">
        <v>21</v>
      </c>
      <c r="D22" s="45" t="s">
        <v>21</v>
      </c>
      <c r="E22" s="21" t="s">
        <v>21</v>
      </c>
      <c r="F22" s="19">
        <v>70</v>
      </c>
      <c r="G22" s="20">
        <f t="shared" si="0"/>
        <v>5.9829059829059832E-2</v>
      </c>
      <c r="H22" s="49">
        <f t="shared" si="6"/>
        <v>100</v>
      </c>
      <c r="I22" s="19">
        <v>130</v>
      </c>
      <c r="J22" s="20">
        <f t="shared" si="1"/>
        <v>0.1111111111111111</v>
      </c>
      <c r="K22" s="41">
        <f t="shared" si="7"/>
        <v>100</v>
      </c>
      <c r="L22" s="19">
        <v>400</v>
      </c>
      <c r="M22" s="20">
        <f t="shared" si="2"/>
        <v>0.34188034188034189</v>
      </c>
      <c r="N22" s="41">
        <f t="shared" si="8"/>
        <v>100</v>
      </c>
    </row>
    <row r="23" spans="1:14" x14ac:dyDescent="0.3">
      <c r="A23" s="113">
        <v>2016</v>
      </c>
      <c r="B23" s="75" t="s">
        <v>43</v>
      </c>
      <c r="C23" s="15" t="s">
        <v>21</v>
      </c>
      <c r="D23" s="46" t="s">
        <v>21</v>
      </c>
      <c r="E23" s="14" t="s">
        <v>21</v>
      </c>
      <c r="F23" s="15">
        <v>70</v>
      </c>
      <c r="G23" s="16">
        <f t="shared" si="0"/>
        <v>5.9829059829059832E-2</v>
      </c>
      <c r="H23" s="47">
        <f t="shared" si="6"/>
        <v>100</v>
      </c>
      <c r="I23" s="15">
        <v>130</v>
      </c>
      <c r="J23" s="16">
        <f t="shared" si="1"/>
        <v>0.1111111111111111</v>
      </c>
      <c r="K23" s="42">
        <f t="shared" si="7"/>
        <v>100</v>
      </c>
      <c r="L23" s="15">
        <v>400</v>
      </c>
      <c r="M23" s="16">
        <f t="shared" si="2"/>
        <v>0.34188034188034189</v>
      </c>
      <c r="N23" s="42">
        <f t="shared" si="8"/>
        <v>100</v>
      </c>
    </row>
    <row r="24" spans="1:14" x14ac:dyDescent="0.3">
      <c r="A24" s="114"/>
      <c r="B24" s="76" t="s">
        <v>44</v>
      </c>
      <c r="C24" s="24" t="s">
        <v>21</v>
      </c>
      <c r="D24" s="44" t="s">
        <v>21</v>
      </c>
      <c r="E24" s="23" t="s">
        <v>21</v>
      </c>
      <c r="F24" s="24">
        <v>70</v>
      </c>
      <c r="G24" s="25">
        <f t="shared" si="0"/>
        <v>5.9829059829059832E-2</v>
      </c>
      <c r="H24" s="48">
        <f t="shared" si="6"/>
        <v>100</v>
      </c>
      <c r="I24" s="24">
        <v>130</v>
      </c>
      <c r="J24" s="25">
        <f t="shared" si="1"/>
        <v>0.1111111111111111</v>
      </c>
      <c r="K24" s="43">
        <f t="shared" si="7"/>
        <v>100</v>
      </c>
      <c r="L24" s="24">
        <v>400</v>
      </c>
      <c r="M24" s="25">
        <f t="shared" si="2"/>
        <v>0.34188034188034189</v>
      </c>
      <c r="N24" s="43">
        <f t="shared" si="8"/>
        <v>100</v>
      </c>
    </row>
    <row r="25" spans="1:14" x14ac:dyDescent="0.3">
      <c r="A25" s="114"/>
      <c r="B25" s="76" t="s">
        <v>45</v>
      </c>
      <c r="C25" s="24" t="s">
        <v>21</v>
      </c>
      <c r="D25" s="44" t="s">
        <v>21</v>
      </c>
      <c r="E25" s="23" t="s">
        <v>21</v>
      </c>
      <c r="F25" s="24">
        <v>70</v>
      </c>
      <c r="G25" s="25">
        <f t="shared" si="0"/>
        <v>5.9829059829059832E-2</v>
      </c>
      <c r="H25" s="48">
        <f t="shared" si="6"/>
        <v>100</v>
      </c>
      <c r="I25" s="24">
        <v>130</v>
      </c>
      <c r="J25" s="25">
        <f t="shared" si="1"/>
        <v>0.1111111111111111</v>
      </c>
      <c r="K25" s="43">
        <f t="shared" si="7"/>
        <v>100</v>
      </c>
      <c r="L25" s="24">
        <v>400</v>
      </c>
      <c r="M25" s="25">
        <f t="shared" si="2"/>
        <v>0.34188034188034189</v>
      </c>
      <c r="N25" s="43">
        <f t="shared" si="8"/>
        <v>100</v>
      </c>
    </row>
    <row r="26" spans="1:14" ht="16.2" x14ac:dyDescent="0.3">
      <c r="A26" s="114"/>
      <c r="B26" s="76" t="s">
        <v>52</v>
      </c>
      <c r="C26" s="24" t="s">
        <v>21</v>
      </c>
      <c r="D26" s="44" t="s">
        <v>21</v>
      </c>
      <c r="E26" s="23" t="s">
        <v>21</v>
      </c>
      <c r="F26" s="24">
        <v>370</v>
      </c>
      <c r="G26" s="25">
        <f t="shared" si="0"/>
        <v>0.31623931623931623</v>
      </c>
      <c r="H26" s="48">
        <f t="shared" si="6"/>
        <v>528.57142857142856</v>
      </c>
      <c r="I26" s="24">
        <v>445</v>
      </c>
      <c r="J26" s="25">
        <f t="shared" si="1"/>
        <v>0.38034188034188032</v>
      </c>
      <c r="K26" s="43">
        <f t="shared" si="7"/>
        <v>342.30769230769226</v>
      </c>
      <c r="L26" s="24">
        <v>400</v>
      </c>
      <c r="M26" s="25">
        <f t="shared" si="2"/>
        <v>0.34188034188034189</v>
      </c>
      <c r="N26" s="43">
        <f t="shared" si="8"/>
        <v>100</v>
      </c>
    </row>
    <row r="27" spans="1:14" x14ac:dyDescent="0.3">
      <c r="A27" s="114"/>
      <c r="B27" s="76" t="s">
        <v>17</v>
      </c>
      <c r="C27" s="24" t="s">
        <v>21</v>
      </c>
      <c r="D27" s="39" t="s">
        <v>21</v>
      </c>
      <c r="E27" s="23" t="s">
        <v>21</v>
      </c>
      <c r="F27" s="24">
        <v>370</v>
      </c>
      <c r="G27" s="25">
        <f t="shared" si="0"/>
        <v>0.31623931623931623</v>
      </c>
      <c r="H27" s="48">
        <f t="shared" si="3"/>
        <v>528.57142857142856</v>
      </c>
      <c r="I27" s="24">
        <v>445</v>
      </c>
      <c r="J27" s="25">
        <f t="shared" si="1"/>
        <v>0.38034188034188032</v>
      </c>
      <c r="K27" s="43">
        <f t="shared" si="4"/>
        <v>342.30769230769226</v>
      </c>
      <c r="L27" s="24">
        <v>1295</v>
      </c>
      <c r="M27" s="25">
        <f t="shared" si="2"/>
        <v>1.1068376068376069</v>
      </c>
      <c r="N27" s="43">
        <f t="shared" si="5"/>
        <v>323.75</v>
      </c>
    </row>
    <row r="28" spans="1:14" x14ac:dyDescent="0.3">
      <c r="A28" s="114"/>
      <c r="B28" s="76" t="s">
        <v>33</v>
      </c>
      <c r="C28" s="24" t="s">
        <v>21</v>
      </c>
      <c r="D28" s="44" t="s">
        <v>21</v>
      </c>
      <c r="E28" s="23" t="s">
        <v>21</v>
      </c>
      <c r="F28" s="24">
        <v>370</v>
      </c>
      <c r="G28" s="25">
        <f t="shared" si="0"/>
        <v>0.31623931623931623</v>
      </c>
      <c r="H28" s="48">
        <f t="shared" ref="H28:H31" si="9">+G28/G$15*100</f>
        <v>528.57142857142856</v>
      </c>
      <c r="I28" s="24">
        <v>445</v>
      </c>
      <c r="J28" s="25">
        <f t="shared" si="1"/>
        <v>0.38034188034188032</v>
      </c>
      <c r="K28" s="43">
        <f t="shared" ref="K28:K31" si="10">+J28/J$15*100</f>
        <v>342.30769230769226</v>
      </c>
      <c r="L28" s="24">
        <v>1295</v>
      </c>
      <c r="M28" s="25">
        <f t="shared" si="2"/>
        <v>1.1068376068376069</v>
      </c>
      <c r="N28" s="43">
        <f t="shared" ref="N28:N31" si="11">+M28/M$15*100</f>
        <v>323.75</v>
      </c>
    </row>
    <row r="29" spans="1:14" x14ac:dyDescent="0.3">
      <c r="A29" s="114"/>
      <c r="B29" s="76" t="s">
        <v>38</v>
      </c>
      <c r="C29" s="24" t="s">
        <v>21</v>
      </c>
      <c r="D29" s="44" t="s">
        <v>21</v>
      </c>
      <c r="E29" s="23" t="s">
        <v>21</v>
      </c>
      <c r="F29" s="24">
        <v>370</v>
      </c>
      <c r="G29" s="25">
        <f t="shared" si="0"/>
        <v>0.31623931623931623</v>
      </c>
      <c r="H29" s="48">
        <f t="shared" si="9"/>
        <v>528.57142857142856</v>
      </c>
      <c r="I29" s="24">
        <v>445</v>
      </c>
      <c r="J29" s="25">
        <f t="shared" si="1"/>
        <v>0.38034188034188032</v>
      </c>
      <c r="K29" s="43">
        <f t="shared" si="10"/>
        <v>342.30769230769226</v>
      </c>
      <c r="L29" s="24">
        <v>1295</v>
      </c>
      <c r="M29" s="25">
        <f t="shared" si="2"/>
        <v>1.1068376068376069</v>
      </c>
      <c r="N29" s="43">
        <f t="shared" si="11"/>
        <v>323.75</v>
      </c>
    </row>
    <row r="30" spans="1:14" x14ac:dyDescent="0.3">
      <c r="A30" s="114"/>
      <c r="B30" s="76" t="s">
        <v>47</v>
      </c>
      <c r="C30" s="24" t="s">
        <v>21</v>
      </c>
      <c r="D30" s="44" t="s">
        <v>21</v>
      </c>
      <c r="E30" s="23" t="s">
        <v>21</v>
      </c>
      <c r="F30" s="24">
        <v>370</v>
      </c>
      <c r="G30" s="25">
        <f t="shared" si="0"/>
        <v>0.31623931623931623</v>
      </c>
      <c r="H30" s="48">
        <f t="shared" si="9"/>
        <v>528.57142857142856</v>
      </c>
      <c r="I30" s="24">
        <v>445</v>
      </c>
      <c r="J30" s="25">
        <f t="shared" si="1"/>
        <v>0.38034188034188032</v>
      </c>
      <c r="K30" s="43">
        <f t="shared" si="10"/>
        <v>342.30769230769226</v>
      </c>
      <c r="L30" s="24">
        <v>1295</v>
      </c>
      <c r="M30" s="25">
        <f t="shared" si="2"/>
        <v>1.1068376068376069</v>
      </c>
      <c r="N30" s="43">
        <f t="shared" si="11"/>
        <v>323.75</v>
      </c>
    </row>
    <row r="31" spans="1:14" x14ac:dyDescent="0.3">
      <c r="A31" s="114"/>
      <c r="B31" s="76" t="s">
        <v>40</v>
      </c>
      <c r="C31" s="24" t="s">
        <v>21</v>
      </c>
      <c r="D31" s="44" t="s">
        <v>21</v>
      </c>
      <c r="E31" s="23" t="s">
        <v>21</v>
      </c>
      <c r="F31" s="24">
        <v>370</v>
      </c>
      <c r="G31" s="25">
        <f t="shared" si="0"/>
        <v>0.31623931623931623</v>
      </c>
      <c r="H31" s="48">
        <f t="shared" si="9"/>
        <v>528.57142857142856</v>
      </c>
      <c r="I31" s="24">
        <v>445</v>
      </c>
      <c r="J31" s="25">
        <f t="shared" si="1"/>
        <v>0.38034188034188032</v>
      </c>
      <c r="K31" s="43">
        <f t="shared" si="10"/>
        <v>342.30769230769226</v>
      </c>
      <c r="L31" s="24">
        <v>1295</v>
      </c>
      <c r="M31" s="25">
        <f t="shared" si="2"/>
        <v>1.1068376068376069</v>
      </c>
      <c r="N31" s="43">
        <f t="shared" si="11"/>
        <v>323.75</v>
      </c>
    </row>
    <row r="32" spans="1:14" x14ac:dyDescent="0.3">
      <c r="A32" s="114"/>
      <c r="B32" s="76" t="s">
        <v>34</v>
      </c>
      <c r="C32" s="24" t="s">
        <v>21</v>
      </c>
      <c r="D32" s="44" t="s">
        <v>21</v>
      </c>
      <c r="E32" s="23" t="s">
        <v>21</v>
      </c>
      <c r="F32" s="24">
        <v>370</v>
      </c>
      <c r="G32" s="25">
        <f t="shared" si="0"/>
        <v>0.31623931623931623</v>
      </c>
      <c r="H32" s="48">
        <f t="shared" ref="H32" si="12">+G32/G$15*100</f>
        <v>528.57142857142856</v>
      </c>
      <c r="I32" s="24">
        <v>445</v>
      </c>
      <c r="J32" s="25">
        <f t="shared" si="1"/>
        <v>0.38034188034188032</v>
      </c>
      <c r="K32" s="43">
        <f t="shared" ref="K32" si="13">+J32/J$15*100</f>
        <v>342.30769230769226</v>
      </c>
      <c r="L32" s="24">
        <v>1295</v>
      </c>
      <c r="M32" s="25">
        <f t="shared" si="2"/>
        <v>1.1068376068376069</v>
      </c>
      <c r="N32" s="43">
        <f t="shared" ref="N32" si="14">+M32/M$15*100</f>
        <v>323.75</v>
      </c>
    </row>
    <row r="33" spans="1:14" x14ac:dyDescent="0.3">
      <c r="A33" s="114"/>
      <c r="B33" s="76" t="s">
        <v>41</v>
      </c>
      <c r="C33" s="24" t="s">
        <v>21</v>
      </c>
      <c r="D33" s="44" t="s">
        <v>21</v>
      </c>
      <c r="E33" s="23" t="s">
        <v>21</v>
      </c>
      <c r="F33" s="24">
        <v>370</v>
      </c>
      <c r="G33" s="25">
        <f t="shared" ref="G33" si="15">+F33/B$92</f>
        <v>0.31623931623931623</v>
      </c>
      <c r="H33" s="48">
        <f t="shared" ref="H33" si="16">+G33/G$15*100</f>
        <v>528.57142857142856</v>
      </c>
      <c r="I33" s="24">
        <v>445</v>
      </c>
      <c r="J33" s="25">
        <f t="shared" ref="J33" si="17">+I33/B$92</f>
        <v>0.38034188034188032</v>
      </c>
      <c r="K33" s="43">
        <f t="shared" ref="K33" si="18">+J33/J$15*100</f>
        <v>342.30769230769226</v>
      </c>
      <c r="L33" s="24">
        <v>1295</v>
      </c>
      <c r="M33" s="25">
        <f t="shared" ref="M33" si="19">+L33/B$92</f>
        <v>1.1068376068376069</v>
      </c>
      <c r="N33" s="43">
        <f t="shared" ref="N33" si="20">+M33/M$15*100</f>
        <v>323.75</v>
      </c>
    </row>
    <row r="34" spans="1:14" ht="15" thickBot="1" x14ac:dyDescent="0.35">
      <c r="A34" s="129"/>
      <c r="B34" s="77" t="s">
        <v>42</v>
      </c>
      <c r="C34" s="19" t="s">
        <v>21</v>
      </c>
      <c r="D34" s="45" t="s">
        <v>21</v>
      </c>
      <c r="E34" s="21" t="s">
        <v>21</v>
      </c>
      <c r="F34" s="19">
        <v>370</v>
      </c>
      <c r="G34" s="20">
        <f t="shared" ref="G34" si="21">+F34/B$92</f>
        <v>0.31623931623931623</v>
      </c>
      <c r="H34" s="49">
        <f t="shared" ref="H34" si="22">+G34/G$15*100</f>
        <v>528.57142857142856</v>
      </c>
      <c r="I34" s="19">
        <v>445</v>
      </c>
      <c r="J34" s="20">
        <f t="shared" ref="J34" si="23">+I34/B$92</f>
        <v>0.38034188034188032</v>
      </c>
      <c r="K34" s="41">
        <f t="shared" ref="K34" si="24">+J34/J$15*100</f>
        <v>342.30769230769226</v>
      </c>
      <c r="L34" s="19">
        <v>1295</v>
      </c>
      <c r="M34" s="20">
        <f t="shared" ref="M34" si="25">+L34/B$92</f>
        <v>1.1068376068376069</v>
      </c>
      <c r="N34" s="41">
        <f t="shared" ref="N34" si="26">+M34/M$15*100</f>
        <v>323.75</v>
      </c>
    </row>
    <row r="35" spans="1:14" x14ac:dyDescent="0.3">
      <c r="A35" s="110">
        <v>2017</v>
      </c>
      <c r="B35" s="75" t="s">
        <v>43</v>
      </c>
      <c r="C35" s="33" t="s">
        <v>21</v>
      </c>
      <c r="D35" s="69" t="s">
        <v>21</v>
      </c>
      <c r="E35" s="22" t="s">
        <v>21</v>
      </c>
      <c r="F35" s="33">
        <v>370</v>
      </c>
      <c r="G35" s="32">
        <f t="shared" ref="G35" si="27">+F35/B$92</f>
        <v>0.31623931623931623</v>
      </c>
      <c r="H35" s="71">
        <f t="shared" ref="H35" si="28">+G35/G$15*100</f>
        <v>528.57142857142856</v>
      </c>
      <c r="I35" s="33">
        <v>445</v>
      </c>
      <c r="J35" s="32">
        <f t="shared" ref="J35" si="29">+I35/B$92</f>
        <v>0.38034188034188032</v>
      </c>
      <c r="K35" s="50">
        <f t="shared" ref="K35" si="30">+J35/J$15*100</f>
        <v>342.30769230769226</v>
      </c>
      <c r="L35" s="33">
        <v>1295</v>
      </c>
      <c r="M35" s="32">
        <f t="shared" ref="M35" si="31">+L35/B$92</f>
        <v>1.1068376068376069</v>
      </c>
      <c r="N35" s="50">
        <f t="shared" ref="N35" si="32">+M35/M$15*100</f>
        <v>323.75</v>
      </c>
    </row>
    <row r="36" spans="1:14" x14ac:dyDescent="0.3">
      <c r="A36" s="111"/>
      <c r="B36" s="78" t="s">
        <v>44</v>
      </c>
      <c r="C36" s="33" t="s">
        <v>21</v>
      </c>
      <c r="D36" s="69" t="s">
        <v>21</v>
      </c>
      <c r="E36" s="22" t="s">
        <v>21</v>
      </c>
      <c r="F36" s="33">
        <v>370</v>
      </c>
      <c r="G36" s="32">
        <f t="shared" ref="G36:G54" si="33">+F36/B$92</f>
        <v>0.31623931623931623</v>
      </c>
      <c r="H36" s="71">
        <f t="shared" ref="H36:H54" si="34">+G36/G$15*100</f>
        <v>528.57142857142856</v>
      </c>
      <c r="I36" s="33">
        <v>445</v>
      </c>
      <c r="J36" s="32">
        <f t="shared" ref="J36:J54" si="35">+I36/B$92</f>
        <v>0.38034188034188032</v>
      </c>
      <c r="K36" s="50">
        <f t="shared" ref="K36:K54" si="36">+J36/J$15*100</f>
        <v>342.30769230769226</v>
      </c>
      <c r="L36" s="33">
        <v>1295</v>
      </c>
      <c r="M36" s="32">
        <f t="shared" ref="M36:M54" si="37">+L36/B$92</f>
        <v>1.1068376068376069</v>
      </c>
      <c r="N36" s="50">
        <f t="shared" ref="N36:N54" si="38">+M36/M$15*100</f>
        <v>323.75</v>
      </c>
    </row>
    <row r="37" spans="1:14" x14ac:dyDescent="0.3">
      <c r="A37" s="111"/>
      <c r="B37" s="78" t="s">
        <v>45</v>
      </c>
      <c r="C37" s="33" t="s">
        <v>21</v>
      </c>
      <c r="D37" s="69" t="s">
        <v>21</v>
      </c>
      <c r="E37" s="22" t="s">
        <v>21</v>
      </c>
      <c r="F37" s="33">
        <v>370</v>
      </c>
      <c r="G37" s="32">
        <f t="shared" si="33"/>
        <v>0.31623931623931623</v>
      </c>
      <c r="H37" s="71">
        <f t="shared" si="34"/>
        <v>528.57142857142856</v>
      </c>
      <c r="I37" s="33">
        <v>445</v>
      </c>
      <c r="J37" s="32">
        <f t="shared" si="35"/>
        <v>0.38034188034188032</v>
      </c>
      <c r="K37" s="50">
        <f t="shared" si="36"/>
        <v>342.30769230769226</v>
      </c>
      <c r="L37" s="33">
        <v>1295</v>
      </c>
      <c r="M37" s="32">
        <f t="shared" si="37"/>
        <v>1.1068376068376069</v>
      </c>
      <c r="N37" s="50">
        <f t="shared" si="38"/>
        <v>323.75</v>
      </c>
    </row>
    <row r="38" spans="1:14" x14ac:dyDescent="0.3">
      <c r="A38" s="111"/>
      <c r="B38" s="78" t="s">
        <v>46</v>
      </c>
      <c r="C38" s="24" t="s">
        <v>21</v>
      </c>
      <c r="D38" s="44" t="s">
        <v>21</v>
      </c>
      <c r="E38" s="23" t="s">
        <v>21</v>
      </c>
      <c r="F38" s="33">
        <v>370</v>
      </c>
      <c r="G38" s="32">
        <f t="shared" si="33"/>
        <v>0.31623931623931623</v>
      </c>
      <c r="H38" s="71">
        <f t="shared" si="34"/>
        <v>528.57142857142856</v>
      </c>
      <c r="I38" s="33">
        <v>445</v>
      </c>
      <c r="J38" s="32">
        <f t="shared" si="35"/>
        <v>0.38034188034188032</v>
      </c>
      <c r="K38" s="50">
        <f t="shared" si="36"/>
        <v>342.30769230769226</v>
      </c>
      <c r="L38" s="33">
        <v>1295</v>
      </c>
      <c r="M38" s="32">
        <f t="shared" si="37"/>
        <v>1.1068376068376069</v>
      </c>
      <c r="N38" s="50">
        <f t="shared" si="38"/>
        <v>323.75</v>
      </c>
    </row>
    <row r="39" spans="1:14" x14ac:dyDescent="0.3">
      <c r="A39" s="111"/>
      <c r="B39" s="78" t="s">
        <v>17</v>
      </c>
      <c r="C39" s="24" t="s">
        <v>21</v>
      </c>
      <c r="D39" s="44" t="s">
        <v>21</v>
      </c>
      <c r="E39" s="23" t="s">
        <v>21</v>
      </c>
      <c r="F39" s="33">
        <v>370</v>
      </c>
      <c r="G39" s="32">
        <f t="shared" si="33"/>
        <v>0.31623931623931623</v>
      </c>
      <c r="H39" s="71">
        <f t="shared" si="34"/>
        <v>528.57142857142856</v>
      </c>
      <c r="I39" s="33">
        <v>445</v>
      </c>
      <c r="J39" s="32">
        <f t="shared" si="35"/>
        <v>0.38034188034188032</v>
      </c>
      <c r="K39" s="50">
        <f t="shared" si="36"/>
        <v>342.30769230769226</v>
      </c>
      <c r="L39" s="33">
        <v>1295</v>
      </c>
      <c r="M39" s="32">
        <f t="shared" si="37"/>
        <v>1.1068376068376069</v>
      </c>
      <c r="N39" s="50">
        <f t="shared" si="38"/>
        <v>323.75</v>
      </c>
    </row>
    <row r="40" spans="1:14" x14ac:dyDescent="0.3">
      <c r="A40" s="111"/>
      <c r="B40" s="78" t="s">
        <v>33</v>
      </c>
      <c r="C40" s="24" t="s">
        <v>21</v>
      </c>
      <c r="D40" s="44" t="s">
        <v>21</v>
      </c>
      <c r="E40" s="23" t="s">
        <v>21</v>
      </c>
      <c r="F40" s="33">
        <v>370</v>
      </c>
      <c r="G40" s="32">
        <f t="shared" si="33"/>
        <v>0.31623931623931623</v>
      </c>
      <c r="H40" s="71">
        <f t="shared" si="34"/>
        <v>528.57142857142856</v>
      </c>
      <c r="I40" s="33">
        <v>445</v>
      </c>
      <c r="J40" s="32">
        <f t="shared" si="35"/>
        <v>0.38034188034188032</v>
      </c>
      <c r="K40" s="50">
        <f t="shared" si="36"/>
        <v>342.30769230769226</v>
      </c>
      <c r="L40" s="33">
        <v>1295</v>
      </c>
      <c r="M40" s="32">
        <f t="shared" si="37"/>
        <v>1.1068376068376069</v>
      </c>
      <c r="N40" s="50">
        <f t="shared" si="38"/>
        <v>323.75</v>
      </c>
    </row>
    <row r="41" spans="1:14" x14ac:dyDescent="0.3">
      <c r="A41" s="111"/>
      <c r="B41" s="78" t="s">
        <v>38</v>
      </c>
      <c r="C41" s="24" t="s">
        <v>21</v>
      </c>
      <c r="D41" s="44" t="s">
        <v>21</v>
      </c>
      <c r="E41" s="23" t="s">
        <v>21</v>
      </c>
      <c r="F41" s="33">
        <v>370</v>
      </c>
      <c r="G41" s="32">
        <f t="shared" si="33"/>
        <v>0.31623931623931623</v>
      </c>
      <c r="H41" s="71">
        <f t="shared" si="34"/>
        <v>528.57142857142856</v>
      </c>
      <c r="I41" s="33">
        <v>445</v>
      </c>
      <c r="J41" s="32">
        <f t="shared" si="35"/>
        <v>0.38034188034188032</v>
      </c>
      <c r="K41" s="50">
        <f t="shared" si="36"/>
        <v>342.30769230769226</v>
      </c>
      <c r="L41" s="33">
        <v>1295</v>
      </c>
      <c r="M41" s="32">
        <f t="shared" si="37"/>
        <v>1.1068376068376069</v>
      </c>
      <c r="N41" s="50">
        <f t="shared" si="38"/>
        <v>323.75</v>
      </c>
    </row>
    <row r="42" spans="1:14" x14ac:dyDescent="0.3">
      <c r="A42" s="111"/>
      <c r="B42" s="78" t="s">
        <v>39</v>
      </c>
      <c r="C42" s="24" t="s">
        <v>21</v>
      </c>
      <c r="D42" s="44" t="s">
        <v>21</v>
      </c>
      <c r="E42" s="23" t="s">
        <v>21</v>
      </c>
      <c r="F42" s="33">
        <v>370</v>
      </c>
      <c r="G42" s="32">
        <f t="shared" si="33"/>
        <v>0.31623931623931623</v>
      </c>
      <c r="H42" s="71">
        <f t="shared" si="34"/>
        <v>528.57142857142856</v>
      </c>
      <c r="I42" s="33">
        <v>445</v>
      </c>
      <c r="J42" s="32">
        <f t="shared" si="35"/>
        <v>0.38034188034188032</v>
      </c>
      <c r="K42" s="50">
        <f t="shared" si="36"/>
        <v>342.30769230769226</v>
      </c>
      <c r="L42" s="33">
        <v>1295</v>
      </c>
      <c r="M42" s="32">
        <f t="shared" si="37"/>
        <v>1.1068376068376069</v>
      </c>
      <c r="N42" s="50">
        <f t="shared" si="38"/>
        <v>323.75</v>
      </c>
    </row>
    <row r="43" spans="1:14" x14ac:dyDescent="0.3">
      <c r="A43" s="111"/>
      <c r="B43" s="78" t="s">
        <v>40</v>
      </c>
      <c r="C43" s="24" t="s">
        <v>21</v>
      </c>
      <c r="D43" s="44" t="s">
        <v>21</v>
      </c>
      <c r="E43" s="23" t="s">
        <v>21</v>
      </c>
      <c r="F43" s="33">
        <v>370</v>
      </c>
      <c r="G43" s="32">
        <f t="shared" si="33"/>
        <v>0.31623931623931623</v>
      </c>
      <c r="H43" s="71">
        <f t="shared" si="34"/>
        <v>528.57142857142856</v>
      </c>
      <c r="I43" s="33">
        <v>445</v>
      </c>
      <c r="J43" s="32">
        <f t="shared" si="35"/>
        <v>0.38034188034188032</v>
      </c>
      <c r="K43" s="50">
        <f t="shared" si="36"/>
        <v>342.30769230769226</v>
      </c>
      <c r="L43" s="33">
        <v>1295</v>
      </c>
      <c r="M43" s="32">
        <f t="shared" si="37"/>
        <v>1.1068376068376069</v>
      </c>
      <c r="N43" s="50">
        <f t="shared" si="38"/>
        <v>323.75</v>
      </c>
    </row>
    <row r="44" spans="1:14" x14ac:dyDescent="0.3">
      <c r="A44" s="111"/>
      <c r="B44" s="78" t="s">
        <v>34</v>
      </c>
      <c r="C44" s="24" t="s">
        <v>21</v>
      </c>
      <c r="D44" s="44" t="s">
        <v>21</v>
      </c>
      <c r="E44" s="23" t="s">
        <v>21</v>
      </c>
      <c r="F44" s="33">
        <v>370</v>
      </c>
      <c r="G44" s="32">
        <f t="shared" si="33"/>
        <v>0.31623931623931623</v>
      </c>
      <c r="H44" s="71">
        <f t="shared" si="34"/>
        <v>528.57142857142856</v>
      </c>
      <c r="I44" s="33">
        <v>445</v>
      </c>
      <c r="J44" s="32">
        <f t="shared" si="35"/>
        <v>0.38034188034188032</v>
      </c>
      <c r="K44" s="50">
        <f t="shared" si="36"/>
        <v>342.30769230769226</v>
      </c>
      <c r="L44" s="33">
        <v>1295</v>
      </c>
      <c r="M44" s="32">
        <f t="shared" si="37"/>
        <v>1.1068376068376069</v>
      </c>
      <c r="N44" s="50">
        <f t="shared" si="38"/>
        <v>323.75</v>
      </c>
    </row>
    <row r="45" spans="1:14" x14ac:dyDescent="0.3">
      <c r="A45" s="111"/>
      <c r="B45" s="78" t="s">
        <v>41</v>
      </c>
      <c r="C45" s="24" t="s">
        <v>21</v>
      </c>
      <c r="D45" s="44" t="s">
        <v>21</v>
      </c>
      <c r="E45" s="23" t="s">
        <v>21</v>
      </c>
      <c r="F45" s="33">
        <v>370</v>
      </c>
      <c r="G45" s="32">
        <f t="shared" si="33"/>
        <v>0.31623931623931623</v>
      </c>
      <c r="H45" s="71">
        <f t="shared" si="34"/>
        <v>528.57142857142856</v>
      </c>
      <c r="I45" s="33">
        <v>445</v>
      </c>
      <c r="J45" s="32">
        <f t="shared" si="35"/>
        <v>0.38034188034188032</v>
      </c>
      <c r="K45" s="50">
        <f t="shared" si="36"/>
        <v>342.30769230769226</v>
      </c>
      <c r="L45" s="33">
        <v>1295</v>
      </c>
      <c r="M45" s="32">
        <f t="shared" si="37"/>
        <v>1.1068376068376069</v>
      </c>
      <c r="N45" s="50">
        <f t="shared" si="38"/>
        <v>323.75</v>
      </c>
    </row>
    <row r="46" spans="1:14" ht="15" thickBot="1" x14ac:dyDescent="0.35">
      <c r="A46" s="112"/>
      <c r="B46" s="79" t="s">
        <v>42</v>
      </c>
      <c r="C46" s="19" t="s">
        <v>21</v>
      </c>
      <c r="D46" s="45" t="s">
        <v>21</v>
      </c>
      <c r="E46" s="21" t="s">
        <v>21</v>
      </c>
      <c r="F46" s="19">
        <v>370</v>
      </c>
      <c r="G46" s="20">
        <f t="shared" si="33"/>
        <v>0.31623931623931623</v>
      </c>
      <c r="H46" s="49">
        <f t="shared" si="34"/>
        <v>528.57142857142856</v>
      </c>
      <c r="I46" s="19">
        <v>445</v>
      </c>
      <c r="J46" s="20">
        <f t="shared" si="35"/>
        <v>0.38034188034188032</v>
      </c>
      <c r="K46" s="41">
        <f t="shared" si="36"/>
        <v>342.30769230769226</v>
      </c>
      <c r="L46" s="19">
        <v>1295</v>
      </c>
      <c r="M46" s="20">
        <f t="shared" si="37"/>
        <v>1.1068376068376069</v>
      </c>
      <c r="N46" s="41">
        <f t="shared" si="38"/>
        <v>323.75</v>
      </c>
    </row>
    <row r="47" spans="1:14" x14ac:dyDescent="0.3">
      <c r="A47" s="110">
        <v>2018</v>
      </c>
      <c r="B47" s="75" t="s">
        <v>43</v>
      </c>
      <c r="C47" s="15" t="s">
        <v>21</v>
      </c>
      <c r="D47" s="46" t="s">
        <v>21</v>
      </c>
      <c r="E47" s="14" t="s">
        <v>21</v>
      </c>
      <c r="F47" s="15">
        <v>700</v>
      </c>
      <c r="G47" s="16">
        <f t="shared" si="33"/>
        <v>0.59829059829059827</v>
      </c>
      <c r="H47" s="47">
        <f t="shared" si="34"/>
        <v>1000</v>
      </c>
      <c r="I47" s="15">
        <v>840</v>
      </c>
      <c r="J47" s="16">
        <f t="shared" si="35"/>
        <v>0.71794871794871795</v>
      </c>
      <c r="K47" s="42">
        <f t="shared" si="36"/>
        <v>646.15384615384619</v>
      </c>
      <c r="L47" s="15">
        <v>2450</v>
      </c>
      <c r="M47" s="16">
        <f t="shared" si="37"/>
        <v>2.0940170940170941</v>
      </c>
      <c r="N47" s="42">
        <f t="shared" si="38"/>
        <v>612.5</v>
      </c>
    </row>
    <row r="48" spans="1:14" x14ac:dyDescent="0.3">
      <c r="A48" s="111"/>
      <c r="B48" s="78" t="s">
        <v>44</v>
      </c>
      <c r="C48" s="24" t="s">
        <v>21</v>
      </c>
      <c r="D48" s="44" t="s">
        <v>21</v>
      </c>
      <c r="E48" s="23" t="s">
        <v>21</v>
      </c>
      <c r="F48" s="33">
        <v>700</v>
      </c>
      <c r="G48" s="32">
        <f t="shared" si="33"/>
        <v>0.59829059829059827</v>
      </c>
      <c r="H48" s="71">
        <f t="shared" si="34"/>
        <v>1000</v>
      </c>
      <c r="I48" s="33">
        <v>840</v>
      </c>
      <c r="J48" s="32">
        <f t="shared" si="35"/>
        <v>0.71794871794871795</v>
      </c>
      <c r="K48" s="50">
        <f t="shared" si="36"/>
        <v>646.15384615384619</v>
      </c>
      <c r="L48" s="33">
        <v>2450</v>
      </c>
      <c r="M48" s="32">
        <f t="shared" si="37"/>
        <v>2.0940170940170941</v>
      </c>
      <c r="N48" s="50">
        <f t="shared" si="38"/>
        <v>612.5</v>
      </c>
    </row>
    <row r="49" spans="1:14" x14ac:dyDescent="0.3">
      <c r="A49" s="111"/>
      <c r="B49" s="78" t="s">
        <v>45</v>
      </c>
      <c r="C49" s="24" t="s">
        <v>21</v>
      </c>
      <c r="D49" s="44" t="s">
        <v>21</v>
      </c>
      <c r="E49" s="23" t="s">
        <v>21</v>
      </c>
      <c r="F49" s="33">
        <v>700</v>
      </c>
      <c r="G49" s="32">
        <f t="shared" si="33"/>
        <v>0.59829059829059827</v>
      </c>
      <c r="H49" s="71">
        <f t="shared" si="34"/>
        <v>1000</v>
      </c>
      <c r="I49" s="33">
        <v>840</v>
      </c>
      <c r="J49" s="32">
        <f t="shared" si="35"/>
        <v>0.71794871794871795</v>
      </c>
      <c r="K49" s="50">
        <f t="shared" si="36"/>
        <v>646.15384615384619</v>
      </c>
      <c r="L49" s="33">
        <v>2450</v>
      </c>
      <c r="M49" s="32">
        <f t="shared" si="37"/>
        <v>2.0940170940170941</v>
      </c>
      <c r="N49" s="50">
        <f t="shared" si="38"/>
        <v>612.5</v>
      </c>
    </row>
    <row r="50" spans="1:14" x14ac:dyDescent="0.3">
      <c r="A50" s="111"/>
      <c r="B50" s="78" t="s">
        <v>46</v>
      </c>
      <c r="C50" s="24" t="s">
        <v>21</v>
      </c>
      <c r="D50" s="44" t="s">
        <v>21</v>
      </c>
      <c r="E50" s="23" t="s">
        <v>21</v>
      </c>
      <c r="F50" s="33">
        <v>700</v>
      </c>
      <c r="G50" s="32">
        <f t="shared" si="33"/>
        <v>0.59829059829059827</v>
      </c>
      <c r="H50" s="71">
        <f t="shared" si="34"/>
        <v>1000</v>
      </c>
      <c r="I50" s="33">
        <v>840</v>
      </c>
      <c r="J50" s="32">
        <f t="shared" si="35"/>
        <v>0.71794871794871795</v>
      </c>
      <c r="K50" s="50">
        <f t="shared" si="36"/>
        <v>646.15384615384619</v>
      </c>
      <c r="L50" s="33">
        <v>2450</v>
      </c>
      <c r="M50" s="32">
        <f t="shared" si="37"/>
        <v>2.0940170940170941</v>
      </c>
      <c r="N50" s="50">
        <f t="shared" si="38"/>
        <v>612.5</v>
      </c>
    </row>
    <row r="51" spans="1:14" x14ac:dyDescent="0.3">
      <c r="A51" s="111"/>
      <c r="B51" s="78" t="s">
        <v>17</v>
      </c>
      <c r="C51" s="24" t="s">
        <v>21</v>
      </c>
      <c r="D51" s="44" t="s">
        <v>21</v>
      </c>
      <c r="E51" s="23" t="s">
        <v>21</v>
      </c>
      <c r="F51" s="33">
        <v>700</v>
      </c>
      <c r="G51" s="32">
        <f t="shared" si="33"/>
        <v>0.59829059829059827</v>
      </c>
      <c r="H51" s="71">
        <f t="shared" si="34"/>
        <v>1000</v>
      </c>
      <c r="I51" s="33">
        <v>840</v>
      </c>
      <c r="J51" s="32">
        <f t="shared" si="35"/>
        <v>0.71794871794871795</v>
      </c>
      <c r="K51" s="50">
        <f t="shared" si="36"/>
        <v>646.15384615384619</v>
      </c>
      <c r="L51" s="33">
        <v>2450</v>
      </c>
      <c r="M51" s="32">
        <f t="shared" si="37"/>
        <v>2.0940170940170941</v>
      </c>
      <c r="N51" s="50">
        <f t="shared" si="38"/>
        <v>612.5</v>
      </c>
    </row>
    <row r="52" spans="1:14" x14ac:dyDescent="0.3">
      <c r="A52" s="111"/>
      <c r="B52" s="78" t="s">
        <v>33</v>
      </c>
      <c r="C52" s="24" t="s">
        <v>21</v>
      </c>
      <c r="D52" s="44" t="s">
        <v>21</v>
      </c>
      <c r="E52" s="23" t="s">
        <v>21</v>
      </c>
      <c r="F52" s="33">
        <v>700</v>
      </c>
      <c r="G52" s="32">
        <f t="shared" si="33"/>
        <v>0.59829059829059827</v>
      </c>
      <c r="H52" s="71">
        <f t="shared" si="34"/>
        <v>1000</v>
      </c>
      <c r="I52" s="33">
        <v>840</v>
      </c>
      <c r="J52" s="32">
        <f t="shared" si="35"/>
        <v>0.71794871794871795</v>
      </c>
      <c r="K52" s="50">
        <f t="shared" si="36"/>
        <v>646.15384615384619</v>
      </c>
      <c r="L52" s="33">
        <v>2450</v>
      </c>
      <c r="M52" s="32">
        <f t="shared" si="37"/>
        <v>2.0940170940170941</v>
      </c>
      <c r="N52" s="50">
        <f t="shared" si="38"/>
        <v>612.5</v>
      </c>
    </row>
    <row r="53" spans="1:14" x14ac:dyDescent="0.3">
      <c r="A53" s="111"/>
      <c r="B53" s="78" t="s">
        <v>38</v>
      </c>
      <c r="C53" s="24" t="s">
        <v>21</v>
      </c>
      <c r="D53" s="44" t="s">
        <v>21</v>
      </c>
      <c r="E53" s="23" t="s">
        <v>21</v>
      </c>
      <c r="F53" s="33">
        <v>700</v>
      </c>
      <c r="G53" s="32">
        <f t="shared" si="33"/>
        <v>0.59829059829059827</v>
      </c>
      <c r="H53" s="71">
        <f t="shared" si="34"/>
        <v>1000</v>
      </c>
      <c r="I53" s="33">
        <v>840</v>
      </c>
      <c r="J53" s="32">
        <f t="shared" si="35"/>
        <v>0.71794871794871795</v>
      </c>
      <c r="K53" s="50">
        <f t="shared" si="36"/>
        <v>646.15384615384619</v>
      </c>
      <c r="L53" s="33">
        <v>2450</v>
      </c>
      <c r="M53" s="32">
        <f t="shared" si="37"/>
        <v>2.0940170940170941</v>
      </c>
      <c r="N53" s="50">
        <f t="shared" si="38"/>
        <v>612.5</v>
      </c>
    </row>
    <row r="54" spans="1:14" x14ac:dyDescent="0.3">
      <c r="A54" s="111"/>
      <c r="B54" s="78" t="s">
        <v>39</v>
      </c>
      <c r="C54" s="24" t="s">
        <v>21</v>
      </c>
      <c r="D54" s="44" t="s">
        <v>21</v>
      </c>
      <c r="E54" s="23" t="s">
        <v>21</v>
      </c>
      <c r="F54" s="33">
        <v>700</v>
      </c>
      <c r="G54" s="32">
        <f t="shared" si="33"/>
        <v>0.59829059829059827</v>
      </c>
      <c r="H54" s="71">
        <f t="shared" si="34"/>
        <v>1000</v>
      </c>
      <c r="I54" s="33">
        <v>840</v>
      </c>
      <c r="J54" s="32">
        <f t="shared" si="35"/>
        <v>0.71794871794871795</v>
      </c>
      <c r="K54" s="50">
        <f t="shared" si="36"/>
        <v>646.15384615384619</v>
      </c>
      <c r="L54" s="33">
        <v>2450</v>
      </c>
      <c r="M54" s="32">
        <f t="shared" si="37"/>
        <v>2.0940170940170941</v>
      </c>
      <c r="N54" s="50">
        <f t="shared" si="38"/>
        <v>612.5</v>
      </c>
    </row>
    <row r="55" spans="1:14" x14ac:dyDescent="0.3">
      <c r="A55" s="111"/>
      <c r="B55" s="78" t="s">
        <v>40</v>
      </c>
      <c r="C55" s="24" t="s">
        <v>21</v>
      </c>
      <c r="D55" s="44" t="s">
        <v>21</v>
      </c>
      <c r="E55" s="23" t="s">
        <v>21</v>
      </c>
      <c r="F55" s="33">
        <v>700</v>
      </c>
      <c r="G55" s="32">
        <f t="shared" ref="G55:G71" si="39">+F55/B$92</f>
        <v>0.59829059829059827</v>
      </c>
      <c r="H55" s="71">
        <f t="shared" ref="H55:H71" si="40">+G55/G$15*100</f>
        <v>1000</v>
      </c>
      <c r="I55" s="33">
        <v>840</v>
      </c>
      <c r="J55" s="32">
        <f t="shared" ref="J55:J71" si="41">+I55/B$92</f>
        <v>0.71794871794871795</v>
      </c>
      <c r="K55" s="50">
        <f t="shared" ref="K55:K71" si="42">+J55/J$15*100</f>
        <v>646.15384615384619</v>
      </c>
      <c r="L55" s="33">
        <v>2450</v>
      </c>
      <c r="M55" s="32">
        <f t="shared" ref="M55:M71" si="43">+L55/B$92</f>
        <v>2.0940170940170941</v>
      </c>
      <c r="N55" s="50">
        <f t="shared" ref="N55:N71" si="44">+M55/M$15*100</f>
        <v>612.5</v>
      </c>
    </row>
    <row r="56" spans="1:14" x14ac:dyDescent="0.3">
      <c r="A56" s="111"/>
      <c r="B56" s="78" t="s">
        <v>34</v>
      </c>
      <c r="C56" s="24" t="s">
        <v>21</v>
      </c>
      <c r="D56" s="44" t="s">
        <v>21</v>
      </c>
      <c r="E56" s="23" t="s">
        <v>21</v>
      </c>
      <c r="F56" s="33">
        <v>700</v>
      </c>
      <c r="G56" s="32">
        <f t="shared" si="39"/>
        <v>0.59829059829059827</v>
      </c>
      <c r="H56" s="71">
        <f t="shared" si="40"/>
        <v>1000</v>
      </c>
      <c r="I56" s="33">
        <v>840</v>
      </c>
      <c r="J56" s="32">
        <f t="shared" si="41"/>
        <v>0.71794871794871795</v>
      </c>
      <c r="K56" s="50">
        <f t="shared" si="42"/>
        <v>646.15384615384619</v>
      </c>
      <c r="L56" s="33">
        <v>2450</v>
      </c>
      <c r="M56" s="32">
        <f t="shared" si="43"/>
        <v>2.0940170940170941</v>
      </c>
      <c r="N56" s="50">
        <f t="shared" si="44"/>
        <v>612.5</v>
      </c>
    </row>
    <row r="57" spans="1:14" x14ac:dyDescent="0.3">
      <c r="A57" s="111"/>
      <c r="B57" s="78" t="s">
        <v>41</v>
      </c>
      <c r="C57" s="24" t="s">
        <v>21</v>
      </c>
      <c r="D57" s="44" t="s">
        <v>21</v>
      </c>
      <c r="E57" s="23" t="s">
        <v>21</v>
      </c>
      <c r="F57" s="33">
        <v>700</v>
      </c>
      <c r="G57" s="32">
        <f t="shared" si="39"/>
        <v>0.59829059829059827</v>
      </c>
      <c r="H57" s="71">
        <f t="shared" si="40"/>
        <v>1000</v>
      </c>
      <c r="I57" s="33">
        <v>840</v>
      </c>
      <c r="J57" s="32">
        <f t="shared" si="41"/>
        <v>0.71794871794871795</v>
      </c>
      <c r="K57" s="50">
        <f t="shared" si="42"/>
        <v>646.15384615384619</v>
      </c>
      <c r="L57" s="33">
        <v>2450</v>
      </c>
      <c r="M57" s="32">
        <f t="shared" si="43"/>
        <v>2.0940170940170941</v>
      </c>
      <c r="N57" s="50">
        <f t="shared" si="44"/>
        <v>612.5</v>
      </c>
    </row>
    <row r="58" spans="1:14" ht="16.8" thickBot="1" x14ac:dyDescent="0.35">
      <c r="A58" s="112"/>
      <c r="B58" s="79" t="s">
        <v>111</v>
      </c>
      <c r="C58" s="19" t="s">
        <v>21</v>
      </c>
      <c r="D58" s="45" t="s">
        <v>21</v>
      </c>
      <c r="E58" s="21" t="s">
        <v>21</v>
      </c>
      <c r="F58" s="93">
        <v>770</v>
      </c>
      <c r="G58" s="94">
        <f t="shared" si="39"/>
        <v>0.65811965811965811</v>
      </c>
      <c r="H58" s="95">
        <f t="shared" si="40"/>
        <v>1100</v>
      </c>
      <c r="I58" s="93">
        <v>925</v>
      </c>
      <c r="J58" s="94">
        <f t="shared" si="41"/>
        <v>0.79059829059829057</v>
      </c>
      <c r="K58" s="96">
        <f t="shared" si="42"/>
        <v>711.53846153846155</v>
      </c>
      <c r="L58" s="93">
        <v>2695</v>
      </c>
      <c r="M58" s="94">
        <f t="shared" si="43"/>
        <v>2.3034188034188032</v>
      </c>
      <c r="N58" s="96">
        <f t="shared" si="44"/>
        <v>673.74999999999989</v>
      </c>
    </row>
    <row r="59" spans="1:14" x14ac:dyDescent="0.3">
      <c r="A59" s="110">
        <v>2019</v>
      </c>
      <c r="B59" s="75" t="s">
        <v>43</v>
      </c>
      <c r="C59" s="15" t="s">
        <v>21</v>
      </c>
      <c r="D59" s="46" t="s">
        <v>21</v>
      </c>
      <c r="E59" s="14" t="s">
        <v>21</v>
      </c>
      <c r="F59" s="15">
        <v>770</v>
      </c>
      <c r="G59" s="16">
        <f t="shared" si="39"/>
        <v>0.65811965811965811</v>
      </c>
      <c r="H59" s="47">
        <f t="shared" si="40"/>
        <v>1100</v>
      </c>
      <c r="I59" s="15">
        <v>925</v>
      </c>
      <c r="J59" s="16">
        <f t="shared" si="41"/>
        <v>0.79059829059829057</v>
      </c>
      <c r="K59" s="42">
        <f t="shared" si="42"/>
        <v>711.53846153846155</v>
      </c>
      <c r="L59" s="15">
        <v>2695</v>
      </c>
      <c r="M59" s="16">
        <f t="shared" si="43"/>
        <v>2.3034188034188032</v>
      </c>
      <c r="N59" s="42">
        <f t="shared" si="44"/>
        <v>673.74999999999989</v>
      </c>
    </row>
    <row r="60" spans="1:14" x14ac:dyDescent="0.3">
      <c r="A60" s="111"/>
      <c r="B60" s="78" t="s">
        <v>44</v>
      </c>
      <c r="C60" s="24" t="s">
        <v>21</v>
      </c>
      <c r="D60" s="44" t="s">
        <v>21</v>
      </c>
      <c r="E60" s="23" t="s">
        <v>21</v>
      </c>
      <c r="F60" s="33">
        <v>770</v>
      </c>
      <c r="G60" s="32">
        <f t="shared" si="39"/>
        <v>0.65811965811965811</v>
      </c>
      <c r="H60" s="71">
        <f t="shared" si="40"/>
        <v>1100</v>
      </c>
      <c r="I60" s="33">
        <v>925</v>
      </c>
      <c r="J60" s="32">
        <f t="shared" si="41"/>
        <v>0.79059829059829057</v>
      </c>
      <c r="K60" s="50">
        <f t="shared" si="42"/>
        <v>711.53846153846155</v>
      </c>
      <c r="L60" s="33">
        <v>2695</v>
      </c>
      <c r="M60" s="32">
        <f t="shared" si="43"/>
        <v>2.3034188034188032</v>
      </c>
      <c r="N60" s="50">
        <f t="shared" si="44"/>
        <v>673.74999999999989</v>
      </c>
    </row>
    <row r="61" spans="1:14" x14ac:dyDescent="0.3">
      <c r="A61" s="111"/>
      <c r="B61" s="78" t="s">
        <v>45</v>
      </c>
      <c r="C61" s="24" t="s">
        <v>21</v>
      </c>
      <c r="D61" s="44" t="s">
        <v>21</v>
      </c>
      <c r="E61" s="23" t="s">
        <v>21</v>
      </c>
      <c r="F61" s="33">
        <v>770</v>
      </c>
      <c r="G61" s="32">
        <f t="shared" si="39"/>
        <v>0.65811965811965811</v>
      </c>
      <c r="H61" s="71">
        <f t="shared" si="40"/>
        <v>1100</v>
      </c>
      <c r="I61" s="33">
        <v>925</v>
      </c>
      <c r="J61" s="32">
        <f t="shared" si="41"/>
        <v>0.79059829059829057</v>
      </c>
      <c r="K61" s="50">
        <f t="shared" si="42"/>
        <v>711.53846153846155</v>
      </c>
      <c r="L61" s="33">
        <v>2695</v>
      </c>
      <c r="M61" s="32">
        <f t="shared" si="43"/>
        <v>2.3034188034188032</v>
      </c>
      <c r="N61" s="50">
        <f t="shared" si="44"/>
        <v>673.74999999999989</v>
      </c>
    </row>
    <row r="62" spans="1:14" x14ac:dyDescent="0.3">
      <c r="A62" s="111"/>
      <c r="B62" s="78" t="s">
        <v>46</v>
      </c>
      <c r="C62" s="24" t="s">
        <v>21</v>
      </c>
      <c r="D62" s="44" t="s">
        <v>21</v>
      </c>
      <c r="E62" s="23" t="s">
        <v>21</v>
      </c>
      <c r="F62" s="33">
        <v>770</v>
      </c>
      <c r="G62" s="32">
        <f t="shared" si="39"/>
        <v>0.65811965811965811</v>
      </c>
      <c r="H62" s="71">
        <f t="shared" si="40"/>
        <v>1100</v>
      </c>
      <c r="I62" s="33">
        <v>925</v>
      </c>
      <c r="J62" s="32">
        <f t="shared" si="41"/>
        <v>0.79059829059829057</v>
      </c>
      <c r="K62" s="50">
        <f t="shared" si="42"/>
        <v>711.53846153846155</v>
      </c>
      <c r="L62" s="33">
        <v>2695</v>
      </c>
      <c r="M62" s="32">
        <f t="shared" si="43"/>
        <v>2.3034188034188032</v>
      </c>
      <c r="N62" s="50">
        <f t="shared" si="44"/>
        <v>673.74999999999989</v>
      </c>
    </row>
    <row r="63" spans="1:14" x14ac:dyDescent="0.3">
      <c r="A63" s="111"/>
      <c r="B63" s="78" t="s">
        <v>17</v>
      </c>
      <c r="C63" s="24" t="s">
        <v>21</v>
      </c>
      <c r="D63" s="44" t="s">
        <v>21</v>
      </c>
      <c r="E63" s="23" t="s">
        <v>21</v>
      </c>
      <c r="F63" s="33">
        <v>770</v>
      </c>
      <c r="G63" s="32">
        <f t="shared" si="39"/>
        <v>0.65811965811965811</v>
      </c>
      <c r="H63" s="71">
        <f t="shared" si="40"/>
        <v>1100</v>
      </c>
      <c r="I63" s="33">
        <v>925</v>
      </c>
      <c r="J63" s="32">
        <f t="shared" si="41"/>
        <v>0.79059829059829057</v>
      </c>
      <c r="K63" s="50">
        <f t="shared" si="42"/>
        <v>711.53846153846155</v>
      </c>
      <c r="L63" s="33">
        <v>2695</v>
      </c>
      <c r="M63" s="32">
        <f t="shared" si="43"/>
        <v>2.3034188034188032</v>
      </c>
      <c r="N63" s="50">
        <f t="shared" si="44"/>
        <v>673.74999999999989</v>
      </c>
    </row>
    <row r="64" spans="1:14" x14ac:dyDescent="0.3">
      <c r="A64" s="111"/>
      <c r="B64" s="78" t="s">
        <v>33</v>
      </c>
      <c r="C64" s="24" t="s">
        <v>21</v>
      </c>
      <c r="D64" s="44" t="s">
        <v>21</v>
      </c>
      <c r="E64" s="23" t="s">
        <v>21</v>
      </c>
      <c r="F64" s="33">
        <v>770</v>
      </c>
      <c r="G64" s="32">
        <f t="shared" si="39"/>
        <v>0.65811965811965811</v>
      </c>
      <c r="H64" s="71">
        <f t="shared" si="40"/>
        <v>1100</v>
      </c>
      <c r="I64" s="33">
        <v>925</v>
      </c>
      <c r="J64" s="32">
        <f t="shared" si="41"/>
        <v>0.79059829059829057</v>
      </c>
      <c r="K64" s="50">
        <f t="shared" si="42"/>
        <v>711.53846153846155</v>
      </c>
      <c r="L64" s="33">
        <v>2695</v>
      </c>
      <c r="M64" s="32">
        <f t="shared" si="43"/>
        <v>2.3034188034188032</v>
      </c>
      <c r="N64" s="50">
        <f t="shared" si="44"/>
        <v>673.74999999999989</v>
      </c>
    </row>
    <row r="65" spans="1:14" x14ac:dyDescent="0.3">
      <c r="A65" s="111"/>
      <c r="B65" s="78" t="s">
        <v>38</v>
      </c>
      <c r="C65" s="24" t="s">
        <v>21</v>
      </c>
      <c r="D65" s="44" t="s">
        <v>21</v>
      </c>
      <c r="E65" s="23" t="s">
        <v>21</v>
      </c>
      <c r="F65" s="33">
        <v>770</v>
      </c>
      <c r="G65" s="25">
        <f t="shared" si="39"/>
        <v>0.65811965811965811</v>
      </c>
      <c r="H65" s="71">
        <f t="shared" si="40"/>
        <v>1100</v>
      </c>
      <c r="I65" s="33">
        <v>925</v>
      </c>
      <c r="J65" s="25">
        <f t="shared" si="41"/>
        <v>0.79059829059829057</v>
      </c>
      <c r="K65" s="50">
        <f t="shared" si="42"/>
        <v>711.53846153846155</v>
      </c>
      <c r="L65" s="33">
        <v>2695</v>
      </c>
      <c r="M65" s="32">
        <f t="shared" si="43"/>
        <v>2.3034188034188032</v>
      </c>
      <c r="N65" s="50">
        <f t="shared" si="44"/>
        <v>673.74999999999989</v>
      </c>
    </row>
    <row r="66" spans="1:14" x14ac:dyDescent="0.3">
      <c r="A66" s="111"/>
      <c r="B66" s="78" t="s">
        <v>39</v>
      </c>
      <c r="C66" s="24" t="s">
        <v>21</v>
      </c>
      <c r="D66" s="44" t="s">
        <v>21</v>
      </c>
      <c r="E66" s="23" t="s">
        <v>21</v>
      </c>
      <c r="F66" s="33">
        <v>770</v>
      </c>
      <c r="G66" s="32">
        <f t="shared" si="39"/>
        <v>0.65811965811965811</v>
      </c>
      <c r="H66" s="71">
        <f t="shared" si="40"/>
        <v>1100</v>
      </c>
      <c r="I66" s="33">
        <v>925</v>
      </c>
      <c r="J66" s="32">
        <f t="shared" si="41"/>
        <v>0.79059829059829057</v>
      </c>
      <c r="K66" s="50">
        <f t="shared" si="42"/>
        <v>711.53846153846155</v>
      </c>
      <c r="L66" s="33">
        <v>2695</v>
      </c>
      <c r="M66" s="32">
        <f t="shared" si="43"/>
        <v>2.3034188034188032</v>
      </c>
      <c r="N66" s="50">
        <f t="shared" si="44"/>
        <v>673.74999999999989</v>
      </c>
    </row>
    <row r="67" spans="1:14" x14ac:dyDescent="0.3">
      <c r="A67" s="111"/>
      <c r="B67" s="78" t="s">
        <v>40</v>
      </c>
      <c r="C67" s="24" t="s">
        <v>21</v>
      </c>
      <c r="D67" s="44" t="s">
        <v>21</v>
      </c>
      <c r="E67" s="23" t="s">
        <v>21</v>
      </c>
      <c r="F67" s="33">
        <v>770</v>
      </c>
      <c r="G67" s="32">
        <f t="shared" si="39"/>
        <v>0.65811965811965811</v>
      </c>
      <c r="H67" s="71">
        <f t="shared" si="40"/>
        <v>1100</v>
      </c>
      <c r="I67" s="33">
        <v>925</v>
      </c>
      <c r="J67" s="32">
        <f t="shared" si="41"/>
        <v>0.79059829059829057</v>
      </c>
      <c r="K67" s="50">
        <f t="shared" si="42"/>
        <v>711.53846153846155</v>
      </c>
      <c r="L67" s="33">
        <v>2695</v>
      </c>
      <c r="M67" s="32">
        <f t="shared" si="43"/>
        <v>2.3034188034188032</v>
      </c>
      <c r="N67" s="50">
        <f t="shared" si="44"/>
        <v>673.74999999999989</v>
      </c>
    </row>
    <row r="68" spans="1:14" x14ac:dyDescent="0.3">
      <c r="A68" s="111"/>
      <c r="B68" s="78" t="s">
        <v>34</v>
      </c>
      <c r="C68" s="24" t="s">
        <v>21</v>
      </c>
      <c r="D68" s="44" t="s">
        <v>21</v>
      </c>
      <c r="E68" s="23" t="s">
        <v>21</v>
      </c>
      <c r="F68" s="33">
        <v>770</v>
      </c>
      <c r="G68" s="32">
        <f t="shared" si="39"/>
        <v>0.65811965811965811</v>
      </c>
      <c r="H68" s="71">
        <f t="shared" si="40"/>
        <v>1100</v>
      </c>
      <c r="I68" s="33">
        <v>925</v>
      </c>
      <c r="J68" s="32">
        <f t="shared" si="41"/>
        <v>0.79059829059829057</v>
      </c>
      <c r="K68" s="50">
        <f t="shared" si="42"/>
        <v>711.53846153846155</v>
      </c>
      <c r="L68" s="33">
        <v>2695</v>
      </c>
      <c r="M68" s="32">
        <f t="shared" si="43"/>
        <v>2.3034188034188032</v>
      </c>
      <c r="N68" s="50">
        <f t="shared" si="44"/>
        <v>673.74999999999989</v>
      </c>
    </row>
    <row r="69" spans="1:14" x14ac:dyDescent="0.3">
      <c r="A69" s="111"/>
      <c r="B69" s="78" t="s">
        <v>41</v>
      </c>
      <c r="C69" s="24" t="s">
        <v>21</v>
      </c>
      <c r="D69" s="44" t="s">
        <v>21</v>
      </c>
      <c r="E69" s="23" t="s">
        <v>21</v>
      </c>
      <c r="F69" s="33">
        <v>770</v>
      </c>
      <c r="G69" s="32">
        <f t="shared" si="39"/>
        <v>0.65811965811965811</v>
      </c>
      <c r="H69" s="71">
        <f t="shared" si="40"/>
        <v>1100</v>
      </c>
      <c r="I69" s="33">
        <v>925</v>
      </c>
      <c r="J69" s="32">
        <f t="shared" si="41"/>
        <v>0.79059829059829057</v>
      </c>
      <c r="K69" s="50">
        <f t="shared" si="42"/>
        <v>711.53846153846155</v>
      </c>
      <c r="L69" s="33">
        <v>2695</v>
      </c>
      <c r="M69" s="32">
        <f t="shared" si="43"/>
        <v>2.3034188034188032</v>
      </c>
      <c r="N69" s="50">
        <f t="shared" si="44"/>
        <v>673.74999999999989</v>
      </c>
    </row>
    <row r="70" spans="1:14" ht="15" thickBot="1" x14ac:dyDescent="0.35">
      <c r="A70" s="112"/>
      <c r="B70" s="79" t="s">
        <v>42</v>
      </c>
      <c r="C70" s="19" t="s">
        <v>21</v>
      </c>
      <c r="D70" s="45" t="s">
        <v>21</v>
      </c>
      <c r="E70" s="21" t="s">
        <v>21</v>
      </c>
      <c r="F70" s="93">
        <v>770</v>
      </c>
      <c r="G70" s="94">
        <f t="shared" si="39"/>
        <v>0.65811965811965811</v>
      </c>
      <c r="H70" s="95">
        <f t="shared" si="40"/>
        <v>1100</v>
      </c>
      <c r="I70" s="93">
        <v>925</v>
      </c>
      <c r="J70" s="94">
        <f t="shared" si="41"/>
        <v>0.79059829059829057</v>
      </c>
      <c r="K70" s="96">
        <f t="shared" si="42"/>
        <v>711.53846153846155</v>
      </c>
      <c r="L70" s="93">
        <v>2695</v>
      </c>
      <c r="M70" s="94">
        <f t="shared" si="43"/>
        <v>2.3034188034188032</v>
      </c>
      <c r="N70" s="96">
        <f t="shared" si="44"/>
        <v>673.74999999999989</v>
      </c>
    </row>
    <row r="71" spans="1:14" x14ac:dyDescent="0.3">
      <c r="A71" s="110">
        <v>2020</v>
      </c>
      <c r="B71" s="75" t="s">
        <v>43</v>
      </c>
      <c r="C71" s="15" t="s">
        <v>21</v>
      </c>
      <c r="D71" s="46" t="s">
        <v>21</v>
      </c>
      <c r="E71" s="14" t="s">
        <v>21</v>
      </c>
      <c r="F71" s="15">
        <v>770</v>
      </c>
      <c r="G71" s="16">
        <f t="shared" si="39"/>
        <v>0.65811965811965811</v>
      </c>
      <c r="H71" s="47">
        <f t="shared" si="40"/>
        <v>1100</v>
      </c>
      <c r="I71" s="15">
        <v>925</v>
      </c>
      <c r="J71" s="16">
        <f t="shared" si="41"/>
        <v>0.79059829059829057</v>
      </c>
      <c r="K71" s="42">
        <f t="shared" si="42"/>
        <v>711.53846153846155</v>
      </c>
      <c r="L71" s="15">
        <v>2695</v>
      </c>
      <c r="M71" s="16">
        <f t="shared" si="43"/>
        <v>2.3034188034188032</v>
      </c>
      <c r="N71" s="42">
        <f t="shared" si="44"/>
        <v>673.74999999999989</v>
      </c>
    </row>
    <row r="72" spans="1:14" x14ac:dyDescent="0.3">
      <c r="A72" s="111"/>
      <c r="B72" s="78" t="s">
        <v>44</v>
      </c>
      <c r="C72" s="109" t="s">
        <v>21</v>
      </c>
      <c r="D72" s="44" t="s">
        <v>21</v>
      </c>
      <c r="E72" s="23" t="s">
        <v>21</v>
      </c>
      <c r="F72" s="33" t="s">
        <v>21</v>
      </c>
      <c r="G72" s="32" t="s">
        <v>21</v>
      </c>
      <c r="H72" s="71" t="s">
        <v>21</v>
      </c>
      <c r="I72" s="33" t="s">
        <v>21</v>
      </c>
      <c r="J72" s="32" t="s">
        <v>21</v>
      </c>
      <c r="K72" s="50" t="s">
        <v>21</v>
      </c>
      <c r="L72" s="33" t="s">
        <v>21</v>
      </c>
      <c r="M72" s="32" t="s">
        <v>21</v>
      </c>
      <c r="N72" s="50" t="s">
        <v>21</v>
      </c>
    </row>
    <row r="73" spans="1:14" x14ac:dyDescent="0.3">
      <c r="A73" s="111"/>
      <c r="B73" s="78" t="s">
        <v>45</v>
      </c>
      <c r="C73" s="24" t="s">
        <v>21</v>
      </c>
      <c r="D73" s="44" t="s">
        <v>21</v>
      </c>
      <c r="E73" s="23" t="s">
        <v>21</v>
      </c>
      <c r="F73" s="33" t="s">
        <v>21</v>
      </c>
      <c r="G73" s="32" t="s">
        <v>21</v>
      </c>
      <c r="H73" s="71" t="s">
        <v>21</v>
      </c>
      <c r="I73" s="33" t="s">
        <v>21</v>
      </c>
      <c r="J73" s="32" t="s">
        <v>21</v>
      </c>
      <c r="K73" s="50" t="s">
        <v>21</v>
      </c>
      <c r="L73" s="33" t="s">
        <v>21</v>
      </c>
      <c r="M73" s="32" t="s">
        <v>21</v>
      </c>
      <c r="N73" s="50" t="s">
        <v>21</v>
      </c>
    </row>
    <row r="74" spans="1:14" x14ac:dyDescent="0.3">
      <c r="A74" s="111"/>
      <c r="B74" s="78" t="s">
        <v>46</v>
      </c>
      <c r="C74" s="24" t="s">
        <v>21</v>
      </c>
      <c r="D74" s="44" t="s">
        <v>21</v>
      </c>
      <c r="E74" s="23" t="s">
        <v>21</v>
      </c>
      <c r="F74" s="33" t="s">
        <v>21</v>
      </c>
      <c r="G74" s="32" t="s">
        <v>21</v>
      </c>
      <c r="H74" s="71" t="s">
        <v>21</v>
      </c>
      <c r="I74" s="33" t="s">
        <v>21</v>
      </c>
      <c r="J74" s="32" t="s">
        <v>21</v>
      </c>
      <c r="K74" s="50" t="s">
        <v>21</v>
      </c>
      <c r="L74" s="33" t="s">
        <v>21</v>
      </c>
      <c r="M74" s="32" t="s">
        <v>21</v>
      </c>
      <c r="N74" s="50" t="s">
        <v>21</v>
      </c>
    </row>
    <row r="75" spans="1:14" x14ac:dyDescent="0.3">
      <c r="A75" s="111"/>
      <c r="B75" s="78" t="s">
        <v>17</v>
      </c>
      <c r="C75" s="24" t="s">
        <v>21</v>
      </c>
      <c r="D75" s="44" t="s">
        <v>21</v>
      </c>
      <c r="E75" s="23" t="s">
        <v>21</v>
      </c>
      <c r="F75" s="33" t="s">
        <v>21</v>
      </c>
      <c r="G75" s="32" t="s">
        <v>21</v>
      </c>
      <c r="H75" s="71" t="s">
        <v>21</v>
      </c>
      <c r="I75" s="33" t="s">
        <v>21</v>
      </c>
      <c r="J75" s="32" t="s">
        <v>21</v>
      </c>
      <c r="K75" s="50" t="s">
        <v>21</v>
      </c>
      <c r="L75" s="33" t="s">
        <v>21</v>
      </c>
      <c r="M75" s="32" t="s">
        <v>21</v>
      </c>
      <c r="N75" s="50" t="s">
        <v>21</v>
      </c>
    </row>
    <row r="76" spans="1:14" x14ac:dyDescent="0.3">
      <c r="A76" s="111"/>
      <c r="B76" s="78" t="s">
        <v>33</v>
      </c>
      <c r="C76" s="24" t="s">
        <v>21</v>
      </c>
      <c r="D76" s="44" t="s">
        <v>21</v>
      </c>
      <c r="E76" s="23" t="s">
        <v>21</v>
      </c>
      <c r="F76" s="33" t="s">
        <v>21</v>
      </c>
      <c r="G76" s="32" t="s">
        <v>21</v>
      </c>
      <c r="H76" s="71" t="s">
        <v>21</v>
      </c>
      <c r="I76" s="33" t="s">
        <v>21</v>
      </c>
      <c r="J76" s="32" t="s">
        <v>21</v>
      </c>
      <c r="K76" s="50" t="s">
        <v>21</v>
      </c>
      <c r="L76" s="33" t="s">
        <v>21</v>
      </c>
      <c r="M76" s="32" t="s">
        <v>21</v>
      </c>
      <c r="N76" s="50" t="s">
        <v>21</v>
      </c>
    </row>
    <row r="77" spans="1:14" x14ac:dyDescent="0.3">
      <c r="A77" s="111"/>
      <c r="B77" s="78" t="s">
        <v>38</v>
      </c>
      <c r="C77" s="24" t="s">
        <v>21</v>
      </c>
      <c r="D77" s="44" t="s">
        <v>21</v>
      </c>
      <c r="E77" s="23" t="s">
        <v>21</v>
      </c>
      <c r="F77" s="33" t="s">
        <v>21</v>
      </c>
      <c r="G77" s="32" t="s">
        <v>21</v>
      </c>
      <c r="H77" s="71" t="s">
        <v>21</v>
      </c>
      <c r="I77" s="33" t="s">
        <v>21</v>
      </c>
      <c r="J77" s="32" t="s">
        <v>21</v>
      </c>
      <c r="K77" s="50" t="s">
        <v>21</v>
      </c>
      <c r="L77" s="33" t="s">
        <v>21</v>
      </c>
      <c r="M77" s="32" t="s">
        <v>21</v>
      </c>
      <c r="N77" s="50" t="s">
        <v>21</v>
      </c>
    </row>
    <row r="78" spans="1:14" x14ac:dyDescent="0.3">
      <c r="A78" s="111"/>
      <c r="B78" s="78" t="s">
        <v>39</v>
      </c>
      <c r="C78" s="24" t="s">
        <v>21</v>
      </c>
      <c r="D78" s="44" t="s">
        <v>21</v>
      </c>
      <c r="E78" s="23" t="s">
        <v>21</v>
      </c>
      <c r="F78" s="33" t="s">
        <v>21</v>
      </c>
      <c r="G78" s="32" t="s">
        <v>21</v>
      </c>
      <c r="H78" s="71" t="s">
        <v>21</v>
      </c>
      <c r="I78" s="33" t="s">
        <v>21</v>
      </c>
      <c r="J78" s="32" t="s">
        <v>21</v>
      </c>
      <c r="K78" s="50" t="s">
        <v>21</v>
      </c>
      <c r="L78" s="33" t="s">
        <v>21</v>
      </c>
      <c r="M78" s="32" t="s">
        <v>21</v>
      </c>
      <c r="N78" s="50" t="s">
        <v>21</v>
      </c>
    </row>
    <row r="79" spans="1:14" x14ac:dyDescent="0.3">
      <c r="A79" s="111"/>
      <c r="B79" s="78" t="s">
        <v>40</v>
      </c>
      <c r="C79" s="24" t="s">
        <v>21</v>
      </c>
      <c r="D79" s="44" t="s">
        <v>21</v>
      </c>
      <c r="E79" s="23" t="s">
        <v>21</v>
      </c>
      <c r="F79" s="33" t="s">
        <v>21</v>
      </c>
      <c r="G79" s="32" t="s">
        <v>21</v>
      </c>
      <c r="H79" s="71" t="s">
        <v>21</v>
      </c>
      <c r="I79" s="33" t="s">
        <v>21</v>
      </c>
      <c r="J79" s="32" t="s">
        <v>21</v>
      </c>
      <c r="K79" s="50" t="s">
        <v>21</v>
      </c>
      <c r="L79" s="33" t="s">
        <v>21</v>
      </c>
      <c r="M79" s="32" t="s">
        <v>21</v>
      </c>
      <c r="N79" s="50" t="s">
        <v>21</v>
      </c>
    </row>
    <row r="80" spans="1:14" x14ac:dyDescent="0.3">
      <c r="A80" s="111"/>
      <c r="B80" s="78" t="s">
        <v>34</v>
      </c>
      <c r="C80" s="24" t="s">
        <v>21</v>
      </c>
      <c r="D80" s="44" t="s">
        <v>21</v>
      </c>
      <c r="E80" s="23" t="s">
        <v>21</v>
      </c>
      <c r="F80" s="33" t="s">
        <v>21</v>
      </c>
      <c r="G80" s="32" t="s">
        <v>21</v>
      </c>
      <c r="H80" s="71" t="s">
        <v>21</v>
      </c>
      <c r="I80" s="33" t="s">
        <v>21</v>
      </c>
      <c r="J80" s="32" t="s">
        <v>21</v>
      </c>
      <c r="K80" s="50" t="s">
        <v>21</v>
      </c>
      <c r="L80" s="33" t="s">
        <v>21</v>
      </c>
      <c r="M80" s="32" t="s">
        <v>21</v>
      </c>
      <c r="N80" s="50" t="s">
        <v>21</v>
      </c>
    </row>
    <row r="81" spans="1:14" x14ac:dyDescent="0.3">
      <c r="A81" s="111"/>
      <c r="B81" s="78" t="s">
        <v>41</v>
      </c>
      <c r="C81" s="24" t="s">
        <v>21</v>
      </c>
      <c r="D81" s="44" t="s">
        <v>21</v>
      </c>
      <c r="E81" s="23" t="s">
        <v>21</v>
      </c>
      <c r="F81" s="33" t="s">
        <v>21</v>
      </c>
      <c r="G81" s="32" t="s">
        <v>21</v>
      </c>
      <c r="H81" s="71" t="s">
        <v>21</v>
      </c>
      <c r="I81" s="33" t="s">
        <v>21</v>
      </c>
      <c r="J81" s="32" t="s">
        <v>21</v>
      </c>
      <c r="K81" s="50" t="s">
        <v>21</v>
      </c>
      <c r="L81" s="33" t="s">
        <v>21</v>
      </c>
      <c r="M81" s="32" t="s">
        <v>21</v>
      </c>
      <c r="N81" s="50" t="s">
        <v>21</v>
      </c>
    </row>
    <row r="82" spans="1:14" ht="15" thickBot="1" x14ac:dyDescent="0.35">
      <c r="A82" s="112"/>
      <c r="B82" s="79" t="s">
        <v>42</v>
      </c>
      <c r="C82" s="19" t="s">
        <v>21</v>
      </c>
      <c r="D82" s="45" t="s">
        <v>21</v>
      </c>
      <c r="E82" s="21" t="s">
        <v>21</v>
      </c>
      <c r="F82" s="93" t="s">
        <v>21</v>
      </c>
      <c r="G82" s="94" t="s">
        <v>21</v>
      </c>
      <c r="H82" s="95" t="s">
        <v>21</v>
      </c>
      <c r="I82" s="93" t="s">
        <v>21</v>
      </c>
      <c r="J82" s="94" t="s">
        <v>21</v>
      </c>
      <c r="K82" s="96" t="s">
        <v>21</v>
      </c>
      <c r="L82" s="93" t="s">
        <v>21</v>
      </c>
      <c r="M82" s="94" t="s">
        <v>21</v>
      </c>
      <c r="N82" s="96" t="s">
        <v>21</v>
      </c>
    </row>
    <row r="83" spans="1:14" x14ac:dyDescent="0.3">
      <c r="A83" s="110">
        <v>2021</v>
      </c>
      <c r="B83" s="78" t="s">
        <v>43</v>
      </c>
      <c r="C83" s="33" t="s">
        <v>21</v>
      </c>
      <c r="D83" s="69" t="s">
        <v>21</v>
      </c>
      <c r="E83" s="22" t="s">
        <v>21</v>
      </c>
      <c r="F83" s="33" t="s">
        <v>21</v>
      </c>
      <c r="G83" s="32" t="s">
        <v>21</v>
      </c>
      <c r="H83" s="71" t="s">
        <v>21</v>
      </c>
      <c r="I83" s="33" t="s">
        <v>21</v>
      </c>
      <c r="J83" s="32" t="s">
        <v>21</v>
      </c>
      <c r="K83" s="50" t="s">
        <v>21</v>
      </c>
      <c r="L83" s="33" t="s">
        <v>21</v>
      </c>
      <c r="M83" s="32" t="s">
        <v>21</v>
      </c>
      <c r="N83" s="50" t="s">
        <v>21</v>
      </c>
    </row>
    <row r="84" spans="1:14" x14ac:dyDescent="0.3">
      <c r="A84" s="111"/>
      <c r="B84" s="78" t="s">
        <v>44</v>
      </c>
      <c r="C84" s="24" t="s">
        <v>21</v>
      </c>
      <c r="D84" s="44" t="s">
        <v>21</v>
      </c>
      <c r="E84" s="23" t="s">
        <v>21</v>
      </c>
      <c r="F84" s="33" t="s">
        <v>21</v>
      </c>
      <c r="G84" s="32" t="s">
        <v>21</v>
      </c>
      <c r="H84" s="71" t="s">
        <v>21</v>
      </c>
      <c r="I84" s="33" t="s">
        <v>21</v>
      </c>
      <c r="J84" s="32" t="s">
        <v>21</v>
      </c>
      <c r="K84" s="50" t="s">
        <v>21</v>
      </c>
      <c r="L84" s="33" t="s">
        <v>21</v>
      </c>
      <c r="M84" s="32" t="s">
        <v>21</v>
      </c>
      <c r="N84" s="50" t="s">
        <v>21</v>
      </c>
    </row>
    <row r="85" spans="1:14" x14ac:dyDescent="0.3">
      <c r="A85" s="111"/>
      <c r="B85" s="78" t="s">
        <v>45</v>
      </c>
      <c r="C85" s="24" t="s">
        <v>21</v>
      </c>
      <c r="D85" s="44" t="s">
        <v>21</v>
      </c>
      <c r="E85" s="23" t="s">
        <v>21</v>
      </c>
      <c r="F85" s="33" t="s">
        <v>21</v>
      </c>
      <c r="G85" s="32" t="s">
        <v>21</v>
      </c>
      <c r="H85" s="71" t="s">
        <v>21</v>
      </c>
      <c r="I85" s="33" t="s">
        <v>21</v>
      </c>
      <c r="J85" s="32" t="s">
        <v>21</v>
      </c>
      <c r="K85" s="50" t="s">
        <v>21</v>
      </c>
      <c r="L85" s="33" t="s">
        <v>21</v>
      </c>
      <c r="M85" s="32" t="s">
        <v>21</v>
      </c>
      <c r="N85" s="50" t="s">
        <v>21</v>
      </c>
    </row>
    <row r="86" spans="1:14" x14ac:dyDescent="0.3">
      <c r="A86" s="111"/>
      <c r="B86" s="78" t="s">
        <v>46</v>
      </c>
      <c r="C86" s="24" t="s">
        <v>21</v>
      </c>
      <c r="D86" s="44" t="s">
        <v>21</v>
      </c>
      <c r="E86" s="23" t="s">
        <v>21</v>
      </c>
      <c r="F86" s="33" t="s">
        <v>21</v>
      </c>
      <c r="G86" s="32" t="s">
        <v>21</v>
      </c>
      <c r="H86" s="71" t="s">
        <v>21</v>
      </c>
      <c r="I86" s="33" t="s">
        <v>21</v>
      </c>
      <c r="J86" s="32" t="s">
        <v>21</v>
      </c>
      <c r="K86" s="50" t="s">
        <v>21</v>
      </c>
      <c r="L86" s="33" t="s">
        <v>21</v>
      </c>
      <c r="M86" s="32" t="s">
        <v>21</v>
      </c>
      <c r="N86" s="50" t="s">
        <v>21</v>
      </c>
    </row>
    <row r="87" spans="1:14" x14ac:dyDescent="0.3">
      <c r="A87" s="111"/>
      <c r="B87" s="78" t="s">
        <v>17</v>
      </c>
      <c r="C87" s="24" t="s">
        <v>21</v>
      </c>
      <c r="D87" s="44" t="s">
        <v>21</v>
      </c>
      <c r="E87" s="23" t="s">
        <v>21</v>
      </c>
      <c r="F87" s="33" t="s">
        <v>21</v>
      </c>
      <c r="G87" s="32" t="s">
        <v>21</v>
      </c>
      <c r="H87" s="71" t="s">
        <v>21</v>
      </c>
      <c r="I87" s="33" t="s">
        <v>21</v>
      </c>
      <c r="J87" s="32" t="s">
        <v>21</v>
      </c>
      <c r="K87" s="50" t="s">
        <v>21</v>
      </c>
      <c r="L87" s="33" t="s">
        <v>21</v>
      </c>
      <c r="M87" s="32" t="s">
        <v>21</v>
      </c>
      <c r="N87" s="50" t="s">
        <v>21</v>
      </c>
    </row>
    <row r="88" spans="1:14" x14ac:dyDescent="0.3">
      <c r="A88" s="111"/>
      <c r="B88" s="78" t="s">
        <v>33</v>
      </c>
      <c r="C88" s="24" t="s">
        <v>21</v>
      </c>
      <c r="D88" s="44" t="s">
        <v>21</v>
      </c>
      <c r="E88" s="23" t="s">
        <v>21</v>
      </c>
      <c r="F88" s="33">
        <v>770</v>
      </c>
      <c r="G88" s="32">
        <f t="shared" ref="G88" si="45">+F88/B$92</f>
        <v>0.65811965811965811</v>
      </c>
      <c r="H88" s="71">
        <f t="shared" ref="H88" si="46">+G88/G$15*100</f>
        <v>1100</v>
      </c>
      <c r="I88" s="33">
        <v>925</v>
      </c>
      <c r="J88" s="32">
        <f t="shared" ref="J88" si="47">+I88/B$92</f>
        <v>0.79059829059829057</v>
      </c>
      <c r="K88" s="50">
        <f t="shared" ref="K88" si="48">+J88/J$15*100</f>
        <v>711.53846153846155</v>
      </c>
      <c r="L88" s="33" t="s">
        <v>21</v>
      </c>
      <c r="M88" s="32" t="s">
        <v>21</v>
      </c>
      <c r="N88" s="50" t="s">
        <v>21</v>
      </c>
    </row>
    <row r="89" spans="1:14" x14ac:dyDescent="0.3">
      <c r="A89" s="111"/>
      <c r="B89" s="78" t="s">
        <v>38</v>
      </c>
      <c r="C89" s="24" t="s">
        <v>21</v>
      </c>
      <c r="D89" s="44" t="s">
        <v>21</v>
      </c>
      <c r="E89" s="23" t="s">
        <v>21</v>
      </c>
      <c r="F89" s="33">
        <v>770</v>
      </c>
      <c r="G89" s="32">
        <f t="shared" ref="G89:G91" si="49">+F89/B$92</f>
        <v>0.65811965811965811</v>
      </c>
      <c r="H89" s="71">
        <f t="shared" ref="H89:H91" si="50">+G89/G$15*100</f>
        <v>1100</v>
      </c>
      <c r="I89" s="33">
        <v>925</v>
      </c>
      <c r="J89" s="32">
        <f t="shared" ref="J89:J91" si="51">+I89/B$92</f>
        <v>0.79059829059829057</v>
      </c>
      <c r="K89" s="50">
        <f t="shared" ref="K89:K91" si="52">+J89/J$15*100</f>
        <v>711.53846153846155</v>
      </c>
      <c r="L89" s="33" t="s">
        <v>21</v>
      </c>
      <c r="M89" s="32" t="s">
        <v>21</v>
      </c>
      <c r="N89" s="50" t="s">
        <v>21</v>
      </c>
    </row>
    <row r="90" spans="1:14" x14ac:dyDescent="0.3">
      <c r="A90" s="111"/>
      <c r="B90" s="78" t="s">
        <v>39</v>
      </c>
      <c r="C90" s="24" t="s">
        <v>21</v>
      </c>
      <c r="D90" s="44" t="s">
        <v>21</v>
      </c>
      <c r="E90" s="23" t="s">
        <v>21</v>
      </c>
      <c r="F90" s="33">
        <v>770</v>
      </c>
      <c r="G90" s="32">
        <f t="shared" si="49"/>
        <v>0.65811965811965811</v>
      </c>
      <c r="H90" s="71">
        <f t="shared" si="50"/>
        <v>1100</v>
      </c>
      <c r="I90" s="33">
        <v>925</v>
      </c>
      <c r="J90" s="32">
        <f t="shared" si="51"/>
        <v>0.79059829059829057</v>
      </c>
      <c r="K90" s="50">
        <f t="shared" si="52"/>
        <v>711.53846153846155</v>
      </c>
      <c r="L90" s="33" t="s">
        <v>21</v>
      </c>
      <c r="M90" s="32" t="s">
        <v>21</v>
      </c>
      <c r="N90" s="50" t="s">
        <v>21</v>
      </c>
    </row>
    <row r="91" spans="1:14" ht="15" thickBot="1" x14ac:dyDescent="0.35">
      <c r="A91" s="112"/>
      <c r="B91" s="79" t="s">
        <v>40</v>
      </c>
      <c r="C91" s="19" t="s">
        <v>21</v>
      </c>
      <c r="D91" s="45" t="s">
        <v>21</v>
      </c>
      <c r="E91" s="21" t="s">
        <v>21</v>
      </c>
      <c r="F91" s="19">
        <v>770</v>
      </c>
      <c r="G91" s="94">
        <f t="shared" si="49"/>
        <v>0.65811965811965811</v>
      </c>
      <c r="H91" s="41">
        <f t="shared" si="50"/>
        <v>1100</v>
      </c>
      <c r="I91" s="19">
        <v>925</v>
      </c>
      <c r="J91" s="94">
        <f t="shared" si="51"/>
        <v>0.79059829059829057</v>
      </c>
      <c r="K91" s="41">
        <f t="shared" si="52"/>
        <v>711.53846153846155</v>
      </c>
      <c r="L91" s="19" t="s">
        <v>21</v>
      </c>
      <c r="M91" s="20" t="s">
        <v>21</v>
      </c>
      <c r="N91" s="41" t="s">
        <v>21</v>
      </c>
    </row>
    <row r="92" spans="1:14" ht="15" thickBot="1" x14ac:dyDescent="0.35">
      <c r="A92" s="18" t="s">
        <v>18</v>
      </c>
      <c r="B92" s="8">
        <v>1170</v>
      </c>
    </row>
    <row r="93" spans="1:14" x14ac:dyDescent="0.3">
      <c r="D93" s="10"/>
      <c r="E93" s="9"/>
    </row>
    <row r="94" spans="1:14" ht="16.2" x14ac:dyDescent="0.3">
      <c r="A94" s="36" t="s">
        <v>66</v>
      </c>
      <c r="D94" s="11"/>
      <c r="E94" s="9"/>
    </row>
    <row r="95" spans="1:14" ht="16.2" x14ac:dyDescent="0.3">
      <c r="A95" s="36" t="s">
        <v>67</v>
      </c>
      <c r="D95" s="10"/>
      <c r="E95" s="9"/>
    </row>
    <row r="96" spans="1:14" ht="16.2" x14ac:dyDescent="0.3">
      <c r="A96" s="36" t="s">
        <v>110</v>
      </c>
      <c r="D96" s="10"/>
      <c r="E96" s="9"/>
    </row>
    <row r="97" spans="1:5" x14ac:dyDescent="0.3">
      <c r="D97" s="10"/>
      <c r="E97" s="9"/>
    </row>
    <row r="98" spans="1:5" x14ac:dyDescent="0.3">
      <c r="A98" s="83" t="s">
        <v>20</v>
      </c>
      <c r="D98" s="10"/>
      <c r="E98" s="9"/>
    </row>
    <row r="99" spans="1:5" x14ac:dyDescent="0.3">
      <c r="D99" s="10"/>
      <c r="E99" s="9"/>
    </row>
    <row r="100" spans="1:5" x14ac:dyDescent="0.3">
      <c r="A100" s="139" t="s">
        <v>116</v>
      </c>
      <c r="D100" s="10"/>
      <c r="E100" s="9"/>
    </row>
    <row r="101" spans="1:5" x14ac:dyDescent="0.3">
      <c r="A101" s="140" t="s">
        <v>117</v>
      </c>
    </row>
    <row r="102" spans="1:5" x14ac:dyDescent="0.3">
      <c r="A102" s="138" t="s">
        <v>118</v>
      </c>
    </row>
  </sheetData>
  <mergeCells count="17">
    <mergeCell ref="A23:A34"/>
    <mergeCell ref="A15:A22"/>
    <mergeCell ref="L12:N12"/>
    <mergeCell ref="L13:N13"/>
    <mergeCell ref="A12:A14"/>
    <mergeCell ref="B12:B14"/>
    <mergeCell ref="C12:E12"/>
    <mergeCell ref="F12:H12"/>
    <mergeCell ref="I12:K12"/>
    <mergeCell ref="C13:E13"/>
    <mergeCell ref="F13:H13"/>
    <mergeCell ref="I13:K13"/>
    <mergeCell ref="A59:A70"/>
    <mergeCell ref="A71:A82"/>
    <mergeCell ref="A47:A58"/>
    <mergeCell ref="A35:A46"/>
    <mergeCell ref="A83:A91"/>
  </mergeCells>
  <hyperlinks>
    <hyperlink ref="A98" location="Índice!A1" display="Volver al índice" xr:uid="{00000000-0004-0000-0A00-000000000000}"/>
    <hyperlink ref="A101" r:id="rId1" xr:uid="{6C76AC38-ED10-4A2A-991E-60F5D69963AD}"/>
    <hyperlink ref="A102" r:id="rId2" xr:uid="{3AEB5B84-26A1-45AB-946C-101773CB4315}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11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81</v>
      </c>
    </row>
    <row r="6" spans="1:11" x14ac:dyDescent="0.3">
      <c r="A6" s="2" t="s">
        <v>6</v>
      </c>
      <c r="B6" s="3" t="s">
        <v>27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">
        <v>115</v>
      </c>
      <c r="C8" s="3"/>
    </row>
    <row r="9" spans="1:11" x14ac:dyDescent="0.3">
      <c r="A9" s="2" t="s">
        <v>9</v>
      </c>
      <c r="B9" s="60" t="s">
        <v>115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17" t="s">
        <v>12</v>
      </c>
      <c r="G12" s="118"/>
      <c r="H12" s="119"/>
      <c r="I12" s="117" t="s">
        <v>12</v>
      </c>
      <c r="J12" s="118"/>
      <c r="K12" s="119"/>
    </row>
    <row r="13" spans="1:11" x14ac:dyDescent="0.3">
      <c r="A13" s="124"/>
      <c r="B13" s="127"/>
      <c r="C13" s="120" t="s">
        <v>19</v>
      </c>
      <c r="D13" s="121"/>
      <c r="E13" s="122"/>
      <c r="F13" s="120" t="s">
        <v>15</v>
      </c>
      <c r="G13" s="121"/>
      <c r="H13" s="122"/>
      <c r="I13" s="120" t="s">
        <v>16</v>
      </c>
      <c r="J13" s="121"/>
      <c r="K13" s="122"/>
    </row>
    <row r="14" spans="1:11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29" t="s">
        <v>13</v>
      </c>
      <c r="G14" s="30" t="s">
        <v>14</v>
      </c>
      <c r="H14" s="31" t="s">
        <v>70</v>
      </c>
      <c r="I14" s="29" t="s">
        <v>13</v>
      </c>
      <c r="J14" s="30" t="s">
        <v>14</v>
      </c>
      <c r="K14" s="31" t="s">
        <v>70</v>
      </c>
    </row>
    <row r="15" spans="1:11" x14ac:dyDescent="0.3">
      <c r="A15" s="115">
        <v>2015</v>
      </c>
      <c r="B15" s="72" t="s">
        <v>17</v>
      </c>
      <c r="C15" s="15">
        <v>115</v>
      </c>
      <c r="D15" s="16">
        <f t="shared" ref="D15:D28" si="0">+C15/B$95</f>
        <v>0.1796875</v>
      </c>
      <c r="E15" s="14">
        <f t="shared" ref="E15:E27" si="1">+D15/D$15*100</f>
        <v>100</v>
      </c>
      <c r="F15" s="15">
        <v>145</v>
      </c>
      <c r="G15" s="16">
        <f t="shared" ref="G15:G28" si="2">+F15/B$95</f>
        <v>0.2265625</v>
      </c>
      <c r="H15" s="42">
        <f>+G15/G$15*100</f>
        <v>100</v>
      </c>
      <c r="I15" s="15" t="s">
        <v>21</v>
      </c>
      <c r="J15" s="16" t="s">
        <v>24</v>
      </c>
      <c r="K15" s="14" t="s">
        <v>24</v>
      </c>
    </row>
    <row r="16" spans="1:11" x14ac:dyDescent="0.3">
      <c r="A16" s="116"/>
      <c r="B16" s="73" t="s">
        <v>33</v>
      </c>
      <c r="C16" s="24">
        <v>115</v>
      </c>
      <c r="D16" s="25">
        <f t="shared" si="0"/>
        <v>0.1796875</v>
      </c>
      <c r="E16" s="23">
        <f t="shared" si="1"/>
        <v>100</v>
      </c>
      <c r="F16" s="24">
        <v>145</v>
      </c>
      <c r="G16" s="25">
        <f t="shared" si="2"/>
        <v>0.2265625</v>
      </c>
      <c r="H16" s="43">
        <f t="shared" ref="H16:H27" si="3">+G16/G$15*100</f>
        <v>100</v>
      </c>
      <c r="I16" s="24" t="s">
        <v>21</v>
      </c>
      <c r="J16" s="25" t="s">
        <v>24</v>
      </c>
      <c r="K16" s="28" t="s">
        <v>24</v>
      </c>
    </row>
    <row r="17" spans="1:11" x14ac:dyDescent="0.3">
      <c r="A17" s="116"/>
      <c r="B17" s="73" t="s">
        <v>38</v>
      </c>
      <c r="C17" s="24">
        <v>115</v>
      </c>
      <c r="D17" s="25">
        <f t="shared" si="0"/>
        <v>0.1796875</v>
      </c>
      <c r="E17" s="23">
        <f t="shared" si="1"/>
        <v>100</v>
      </c>
      <c r="F17" s="24">
        <v>145</v>
      </c>
      <c r="G17" s="25">
        <f t="shared" si="2"/>
        <v>0.2265625</v>
      </c>
      <c r="H17" s="43">
        <f t="shared" si="3"/>
        <v>100</v>
      </c>
      <c r="I17" s="27" t="s">
        <v>21</v>
      </c>
      <c r="J17" s="25" t="s">
        <v>24</v>
      </c>
      <c r="K17" s="23" t="s">
        <v>24</v>
      </c>
    </row>
    <row r="18" spans="1:11" x14ac:dyDescent="0.3">
      <c r="A18" s="116"/>
      <c r="B18" s="73" t="s">
        <v>39</v>
      </c>
      <c r="C18" s="24">
        <v>115</v>
      </c>
      <c r="D18" s="25">
        <f t="shared" si="0"/>
        <v>0.1796875</v>
      </c>
      <c r="E18" s="23">
        <f t="shared" si="1"/>
        <v>100</v>
      </c>
      <c r="F18" s="24">
        <v>145</v>
      </c>
      <c r="G18" s="25">
        <f t="shared" si="2"/>
        <v>0.2265625</v>
      </c>
      <c r="H18" s="43">
        <f t="shared" si="3"/>
        <v>100</v>
      </c>
      <c r="I18" s="27" t="s">
        <v>21</v>
      </c>
      <c r="J18" s="25" t="s">
        <v>24</v>
      </c>
      <c r="K18" s="23" t="s">
        <v>24</v>
      </c>
    </row>
    <row r="19" spans="1:11" x14ac:dyDescent="0.3">
      <c r="A19" s="116"/>
      <c r="B19" s="73" t="s">
        <v>40</v>
      </c>
      <c r="C19" s="24">
        <v>115</v>
      </c>
      <c r="D19" s="25">
        <f t="shared" si="0"/>
        <v>0.1796875</v>
      </c>
      <c r="E19" s="23">
        <f t="shared" si="1"/>
        <v>100</v>
      </c>
      <c r="F19" s="24">
        <v>145</v>
      </c>
      <c r="G19" s="25">
        <f t="shared" si="2"/>
        <v>0.2265625</v>
      </c>
      <c r="H19" s="43">
        <f t="shared" si="3"/>
        <v>100</v>
      </c>
      <c r="I19" s="27" t="s">
        <v>21</v>
      </c>
      <c r="J19" s="25" t="s">
        <v>24</v>
      </c>
      <c r="K19" s="23" t="s">
        <v>24</v>
      </c>
    </row>
    <row r="20" spans="1:11" x14ac:dyDescent="0.3">
      <c r="A20" s="116"/>
      <c r="B20" s="73" t="s">
        <v>34</v>
      </c>
      <c r="C20" s="24">
        <v>115</v>
      </c>
      <c r="D20" s="25">
        <f t="shared" si="0"/>
        <v>0.1796875</v>
      </c>
      <c r="E20" s="23">
        <f t="shared" si="1"/>
        <v>100</v>
      </c>
      <c r="F20" s="24">
        <v>145</v>
      </c>
      <c r="G20" s="25">
        <f t="shared" si="2"/>
        <v>0.2265625</v>
      </c>
      <c r="H20" s="43">
        <f t="shared" si="3"/>
        <v>100</v>
      </c>
      <c r="I20" s="27" t="s">
        <v>21</v>
      </c>
      <c r="J20" s="25" t="s">
        <v>24</v>
      </c>
      <c r="K20" s="23" t="s">
        <v>24</v>
      </c>
    </row>
    <row r="21" spans="1:11" x14ac:dyDescent="0.3">
      <c r="A21" s="116"/>
      <c r="B21" s="73" t="s">
        <v>41</v>
      </c>
      <c r="C21" s="24">
        <v>115</v>
      </c>
      <c r="D21" s="25">
        <f t="shared" si="0"/>
        <v>0.1796875</v>
      </c>
      <c r="E21" s="23">
        <f t="shared" si="1"/>
        <v>100</v>
      </c>
      <c r="F21" s="24">
        <v>145</v>
      </c>
      <c r="G21" s="25">
        <f t="shared" si="2"/>
        <v>0.2265625</v>
      </c>
      <c r="H21" s="43">
        <f t="shared" si="3"/>
        <v>100</v>
      </c>
      <c r="I21" s="27" t="s">
        <v>21</v>
      </c>
      <c r="J21" s="25" t="s">
        <v>24</v>
      </c>
      <c r="K21" s="23" t="s">
        <v>24</v>
      </c>
    </row>
    <row r="22" spans="1:11" ht="16.8" thickBot="1" x14ac:dyDescent="0.35">
      <c r="A22" s="116"/>
      <c r="B22" s="74" t="s">
        <v>93</v>
      </c>
      <c r="C22" s="19">
        <v>115</v>
      </c>
      <c r="D22" s="20">
        <f t="shared" si="0"/>
        <v>0.1796875</v>
      </c>
      <c r="E22" s="21">
        <f t="shared" si="1"/>
        <v>100</v>
      </c>
      <c r="F22" s="19">
        <v>145</v>
      </c>
      <c r="G22" s="20">
        <f t="shared" si="2"/>
        <v>0.2265625</v>
      </c>
      <c r="H22" s="41">
        <f t="shared" si="3"/>
        <v>100</v>
      </c>
      <c r="I22" s="19" t="s">
        <v>21</v>
      </c>
      <c r="J22" s="20" t="s">
        <v>24</v>
      </c>
      <c r="K22" s="41" t="s">
        <v>24</v>
      </c>
    </row>
    <row r="23" spans="1:11" ht="16.2" x14ac:dyDescent="0.3">
      <c r="A23" s="113">
        <v>2016</v>
      </c>
      <c r="B23" s="75" t="s">
        <v>94</v>
      </c>
      <c r="C23" s="15">
        <v>150</v>
      </c>
      <c r="D23" s="16">
        <f t="shared" si="0"/>
        <v>0.234375</v>
      </c>
      <c r="E23" s="42">
        <f t="shared" si="1"/>
        <v>130.43478260869566</v>
      </c>
      <c r="F23" s="15">
        <v>250</v>
      </c>
      <c r="G23" s="16">
        <f t="shared" si="2"/>
        <v>0.390625</v>
      </c>
      <c r="H23" s="42">
        <f t="shared" si="3"/>
        <v>172.41379310344826</v>
      </c>
      <c r="I23" s="68" t="s">
        <v>21</v>
      </c>
      <c r="J23" s="16" t="s">
        <v>24</v>
      </c>
      <c r="K23" s="14" t="s">
        <v>24</v>
      </c>
    </row>
    <row r="24" spans="1:11" x14ac:dyDescent="0.3">
      <c r="A24" s="114"/>
      <c r="B24" s="76" t="s">
        <v>44</v>
      </c>
      <c r="C24" s="24">
        <v>150</v>
      </c>
      <c r="D24" s="32">
        <f t="shared" si="0"/>
        <v>0.234375</v>
      </c>
      <c r="E24" s="50">
        <f t="shared" si="1"/>
        <v>130.43478260869566</v>
      </c>
      <c r="F24" s="24">
        <v>250</v>
      </c>
      <c r="G24" s="25">
        <f t="shared" si="2"/>
        <v>0.390625</v>
      </c>
      <c r="H24" s="43">
        <f t="shared" si="3"/>
        <v>172.41379310344826</v>
      </c>
      <c r="I24" s="27" t="s">
        <v>21</v>
      </c>
      <c r="J24" s="25" t="s">
        <v>24</v>
      </c>
      <c r="K24" s="23" t="s">
        <v>24</v>
      </c>
    </row>
    <row r="25" spans="1:11" x14ac:dyDescent="0.3">
      <c r="A25" s="114"/>
      <c r="B25" s="76" t="s">
        <v>45</v>
      </c>
      <c r="C25" s="24">
        <v>150</v>
      </c>
      <c r="D25" s="32">
        <f t="shared" si="0"/>
        <v>0.234375</v>
      </c>
      <c r="E25" s="43">
        <f t="shared" si="1"/>
        <v>130.43478260869566</v>
      </c>
      <c r="F25" s="24">
        <v>250</v>
      </c>
      <c r="G25" s="25">
        <f t="shared" si="2"/>
        <v>0.390625</v>
      </c>
      <c r="H25" s="43">
        <f t="shared" si="3"/>
        <v>172.41379310344826</v>
      </c>
      <c r="I25" s="27" t="s">
        <v>21</v>
      </c>
      <c r="J25" s="25" t="s">
        <v>24</v>
      </c>
      <c r="K25" s="23" t="s">
        <v>24</v>
      </c>
    </row>
    <row r="26" spans="1:11" x14ac:dyDescent="0.3">
      <c r="A26" s="114"/>
      <c r="B26" s="76" t="s">
        <v>46</v>
      </c>
      <c r="C26" s="24">
        <v>150</v>
      </c>
      <c r="D26" s="32">
        <f t="shared" si="0"/>
        <v>0.234375</v>
      </c>
      <c r="E26" s="43">
        <f t="shared" si="1"/>
        <v>130.43478260869566</v>
      </c>
      <c r="F26" s="24">
        <v>250</v>
      </c>
      <c r="G26" s="25">
        <f t="shared" si="2"/>
        <v>0.390625</v>
      </c>
      <c r="H26" s="43">
        <f t="shared" si="3"/>
        <v>172.41379310344826</v>
      </c>
      <c r="I26" s="27" t="s">
        <v>21</v>
      </c>
      <c r="J26" s="25" t="s">
        <v>24</v>
      </c>
      <c r="K26" s="23" t="s">
        <v>24</v>
      </c>
    </row>
    <row r="27" spans="1:11" x14ac:dyDescent="0.3">
      <c r="A27" s="114"/>
      <c r="B27" s="76" t="s">
        <v>17</v>
      </c>
      <c r="C27" s="24">
        <v>150</v>
      </c>
      <c r="D27" s="25">
        <f t="shared" si="0"/>
        <v>0.234375</v>
      </c>
      <c r="E27" s="43">
        <f t="shared" si="1"/>
        <v>130.43478260869566</v>
      </c>
      <c r="F27" s="24">
        <v>250</v>
      </c>
      <c r="G27" s="25">
        <f t="shared" si="2"/>
        <v>0.390625</v>
      </c>
      <c r="H27" s="43">
        <f t="shared" si="3"/>
        <v>172.41379310344826</v>
      </c>
      <c r="I27" s="27" t="s">
        <v>21</v>
      </c>
      <c r="J27" s="25" t="s">
        <v>24</v>
      </c>
      <c r="K27" s="23" t="s">
        <v>24</v>
      </c>
    </row>
    <row r="28" spans="1:11" ht="16.2" x14ac:dyDescent="0.3">
      <c r="A28" s="114"/>
      <c r="B28" s="76" t="s">
        <v>95</v>
      </c>
      <c r="C28" s="24">
        <v>150</v>
      </c>
      <c r="D28" s="25">
        <f t="shared" si="0"/>
        <v>0.234375</v>
      </c>
      <c r="E28" s="43">
        <f t="shared" ref="E28" si="4">+D28/D$15*100</f>
        <v>130.43478260869566</v>
      </c>
      <c r="F28" s="24">
        <v>250</v>
      </c>
      <c r="G28" s="25">
        <f t="shared" si="2"/>
        <v>0.390625</v>
      </c>
      <c r="H28" s="43">
        <f t="shared" ref="H28" si="5">+G28/G$15*100</f>
        <v>172.41379310344826</v>
      </c>
      <c r="I28" s="27" t="s">
        <v>21</v>
      </c>
      <c r="J28" s="25" t="s">
        <v>24</v>
      </c>
      <c r="K28" s="23" t="s">
        <v>24</v>
      </c>
    </row>
    <row r="29" spans="1:11" ht="16.2" x14ac:dyDescent="0.3">
      <c r="A29" s="114"/>
      <c r="B29" s="76" t="s">
        <v>96</v>
      </c>
      <c r="C29" s="24" t="s">
        <v>21</v>
      </c>
      <c r="D29" s="25" t="s">
        <v>21</v>
      </c>
      <c r="E29" s="43" t="s">
        <v>21</v>
      </c>
      <c r="F29" s="24" t="s">
        <v>21</v>
      </c>
      <c r="G29" s="25" t="s">
        <v>21</v>
      </c>
      <c r="H29" s="43" t="s">
        <v>21</v>
      </c>
      <c r="I29" s="27" t="s">
        <v>21</v>
      </c>
      <c r="J29" s="25" t="s">
        <v>24</v>
      </c>
      <c r="K29" s="23" t="s">
        <v>24</v>
      </c>
    </row>
    <row r="30" spans="1:11" x14ac:dyDescent="0.3">
      <c r="A30" s="114"/>
      <c r="B30" s="76" t="s">
        <v>47</v>
      </c>
      <c r="C30" s="24" t="s">
        <v>21</v>
      </c>
      <c r="D30" s="25" t="s">
        <v>21</v>
      </c>
      <c r="E30" s="43" t="s">
        <v>21</v>
      </c>
      <c r="F30" s="24" t="s">
        <v>21</v>
      </c>
      <c r="G30" s="25" t="s">
        <v>21</v>
      </c>
      <c r="H30" s="43" t="s">
        <v>21</v>
      </c>
      <c r="I30" s="27" t="s">
        <v>21</v>
      </c>
      <c r="J30" s="25" t="s">
        <v>24</v>
      </c>
      <c r="K30" s="23" t="s">
        <v>24</v>
      </c>
    </row>
    <row r="31" spans="1:11" x14ac:dyDescent="0.3">
      <c r="A31" s="114"/>
      <c r="B31" s="76" t="s">
        <v>40</v>
      </c>
      <c r="C31" s="24" t="s">
        <v>21</v>
      </c>
      <c r="D31" s="25" t="s">
        <v>21</v>
      </c>
      <c r="E31" s="43" t="s">
        <v>21</v>
      </c>
      <c r="F31" s="24" t="s">
        <v>21</v>
      </c>
      <c r="G31" s="25" t="s">
        <v>21</v>
      </c>
      <c r="H31" s="43" t="s">
        <v>21</v>
      </c>
      <c r="I31" s="27" t="s">
        <v>21</v>
      </c>
      <c r="J31" s="25" t="s">
        <v>21</v>
      </c>
      <c r="K31" s="23" t="s">
        <v>21</v>
      </c>
    </row>
    <row r="32" spans="1:11" x14ac:dyDescent="0.3">
      <c r="A32" s="114"/>
      <c r="B32" s="76" t="s">
        <v>34</v>
      </c>
      <c r="C32" s="24" t="s">
        <v>21</v>
      </c>
      <c r="D32" s="25" t="s">
        <v>21</v>
      </c>
      <c r="E32" s="43" t="s">
        <v>21</v>
      </c>
      <c r="F32" s="24" t="s">
        <v>21</v>
      </c>
      <c r="G32" s="25" t="s">
        <v>21</v>
      </c>
      <c r="H32" s="43" t="s">
        <v>21</v>
      </c>
      <c r="I32" s="27" t="s">
        <v>21</v>
      </c>
      <c r="J32" s="25" t="s">
        <v>21</v>
      </c>
      <c r="K32" s="23" t="s">
        <v>21</v>
      </c>
    </row>
    <row r="33" spans="1:11" x14ac:dyDescent="0.3">
      <c r="A33" s="114"/>
      <c r="B33" s="76" t="s">
        <v>41</v>
      </c>
      <c r="C33" s="24" t="s">
        <v>21</v>
      </c>
      <c r="D33" s="25" t="s">
        <v>21</v>
      </c>
      <c r="E33" s="43" t="s">
        <v>21</v>
      </c>
      <c r="F33" s="24" t="s">
        <v>21</v>
      </c>
      <c r="G33" s="25" t="s">
        <v>21</v>
      </c>
      <c r="H33" s="43" t="s">
        <v>21</v>
      </c>
      <c r="I33" s="27" t="s">
        <v>21</v>
      </c>
      <c r="J33" s="25" t="s">
        <v>21</v>
      </c>
      <c r="K33" s="23" t="s">
        <v>21</v>
      </c>
    </row>
    <row r="34" spans="1:11" ht="15" thickBot="1" x14ac:dyDescent="0.35">
      <c r="A34" s="114"/>
      <c r="B34" s="77" t="s">
        <v>42</v>
      </c>
      <c r="C34" s="19" t="s">
        <v>21</v>
      </c>
      <c r="D34" s="20" t="s">
        <v>21</v>
      </c>
      <c r="E34" s="41" t="s">
        <v>21</v>
      </c>
      <c r="F34" s="19" t="s">
        <v>21</v>
      </c>
      <c r="G34" s="20" t="s">
        <v>21</v>
      </c>
      <c r="H34" s="41" t="s">
        <v>21</v>
      </c>
      <c r="I34" s="61" t="s">
        <v>21</v>
      </c>
      <c r="J34" s="20" t="s">
        <v>21</v>
      </c>
      <c r="K34" s="21" t="s">
        <v>21</v>
      </c>
    </row>
    <row r="35" spans="1:11" x14ac:dyDescent="0.3">
      <c r="A35" s="110">
        <v>2017</v>
      </c>
      <c r="B35" s="107" t="s">
        <v>43</v>
      </c>
      <c r="C35" s="15" t="s">
        <v>21</v>
      </c>
      <c r="D35" s="16" t="s">
        <v>21</v>
      </c>
      <c r="E35" s="42" t="s">
        <v>21</v>
      </c>
      <c r="F35" s="15" t="s">
        <v>21</v>
      </c>
      <c r="G35" s="16" t="s">
        <v>21</v>
      </c>
      <c r="H35" s="42" t="s">
        <v>21</v>
      </c>
      <c r="I35" s="68" t="s">
        <v>21</v>
      </c>
      <c r="J35" s="16" t="s">
        <v>21</v>
      </c>
      <c r="K35" s="14" t="s">
        <v>21</v>
      </c>
    </row>
    <row r="36" spans="1:11" x14ac:dyDescent="0.3">
      <c r="A36" s="111"/>
      <c r="B36" s="106" t="s">
        <v>44</v>
      </c>
      <c r="C36" s="33" t="s">
        <v>21</v>
      </c>
      <c r="D36" s="32" t="s">
        <v>21</v>
      </c>
      <c r="E36" s="50" t="s">
        <v>21</v>
      </c>
      <c r="F36" s="33" t="s">
        <v>21</v>
      </c>
      <c r="G36" s="32" t="s">
        <v>21</v>
      </c>
      <c r="H36" s="50" t="s">
        <v>21</v>
      </c>
      <c r="I36" s="34" t="s">
        <v>21</v>
      </c>
      <c r="J36" s="32" t="s">
        <v>21</v>
      </c>
      <c r="K36" s="22" t="s">
        <v>21</v>
      </c>
    </row>
    <row r="37" spans="1:11" x14ac:dyDescent="0.3">
      <c r="A37" s="111"/>
      <c r="B37" s="106" t="s">
        <v>45</v>
      </c>
      <c r="C37" s="33" t="s">
        <v>21</v>
      </c>
      <c r="D37" s="32" t="s">
        <v>21</v>
      </c>
      <c r="E37" s="50" t="s">
        <v>21</v>
      </c>
      <c r="F37" s="33" t="s">
        <v>21</v>
      </c>
      <c r="G37" s="32" t="s">
        <v>21</v>
      </c>
      <c r="H37" s="50" t="s">
        <v>21</v>
      </c>
      <c r="I37" s="34" t="s">
        <v>21</v>
      </c>
      <c r="J37" s="32" t="s">
        <v>21</v>
      </c>
      <c r="K37" s="22" t="s">
        <v>21</v>
      </c>
    </row>
    <row r="38" spans="1:11" x14ac:dyDescent="0.3">
      <c r="A38" s="111"/>
      <c r="B38" s="106" t="s">
        <v>46</v>
      </c>
      <c r="C38" s="24" t="s">
        <v>21</v>
      </c>
      <c r="D38" s="25" t="s">
        <v>21</v>
      </c>
      <c r="E38" s="43" t="s">
        <v>21</v>
      </c>
      <c r="F38" s="24" t="s">
        <v>21</v>
      </c>
      <c r="G38" s="25" t="s">
        <v>21</v>
      </c>
      <c r="H38" s="43" t="s">
        <v>21</v>
      </c>
      <c r="I38" s="27" t="s">
        <v>21</v>
      </c>
      <c r="J38" s="25" t="s">
        <v>21</v>
      </c>
      <c r="K38" s="23" t="s">
        <v>21</v>
      </c>
    </row>
    <row r="39" spans="1:11" x14ac:dyDescent="0.3">
      <c r="A39" s="111"/>
      <c r="B39" s="106" t="s">
        <v>17</v>
      </c>
      <c r="C39" s="24" t="s">
        <v>21</v>
      </c>
      <c r="D39" s="25" t="s">
        <v>21</v>
      </c>
      <c r="E39" s="43" t="s">
        <v>21</v>
      </c>
      <c r="F39" s="24" t="s">
        <v>21</v>
      </c>
      <c r="G39" s="25" t="s">
        <v>21</v>
      </c>
      <c r="H39" s="43" t="s">
        <v>21</v>
      </c>
      <c r="I39" s="27" t="s">
        <v>21</v>
      </c>
      <c r="J39" s="25" t="s">
        <v>21</v>
      </c>
      <c r="K39" s="23" t="s">
        <v>21</v>
      </c>
    </row>
    <row r="40" spans="1:11" x14ac:dyDescent="0.3">
      <c r="A40" s="111"/>
      <c r="B40" s="78" t="s">
        <v>33</v>
      </c>
      <c r="C40" s="24" t="s">
        <v>21</v>
      </c>
      <c r="D40" s="25" t="s">
        <v>21</v>
      </c>
      <c r="E40" s="43" t="s">
        <v>21</v>
      </c>
      <c r="F40" s="24" t="s">
        <v>21</v>
      </c>
      <c r="G40" s="25" t="s">
        <v>21</v>
      </c>
      <c r="H40" s="43" t="s">
        <v>21</v>
      </c>
      <c r="I40" s="27" t="s">
        <v>21</v>
      </c>
      <c r="J40" s="25" t="s">
        <v>21</v>
      </c>
      <c r="K40" s="23" t="s">
        <v>21</v>
      </c>
    </row>
    <row r="41" spans="1:11" x14ac:dyDescent="0.3">
      <c r="A41" s="111"/>
      <c r="B41" s="78" t="s">
        <v>38</v>
      </c>
      <c r="C41" s="24" t="s">
        <v>21</v>
      </c>
      <c r="D41" s="25" t="s">
        <v>21</v>
      </c>
      <c r="E41" s="43" t="s">
        <v>21</v>
      </c>
      <c r="F41" s="24" t="s">
        <v>21</v>
      </c>
      <c r="G41" s="25" t="s">
        <v>21</v>
      </c>
      <c r="H41" s="43" t="s">
        <v>21</v>
      </c>
      <c r="I41" s="27" t="s">
        <v>21</v>
      </c>
      <c r="J41" s="25" t="s">
        <v>21</v>
      </c>
      <c r="K41" s="23" t="s">
        <v>21</v>
      </c>
    </row>
    <row r="42" spans="1:11" x14ac:dyDescent="0.3">
      <c r="A42" s="111"/>
      <c r="B42" s="78" t="s">
        <v>39</v>
      </c>
      <c r="C42" s="24" t="s">
        <v>21</v>
      </c>
      <c r="D42" s="25" t="s">
        <v>21</v>
      </c>
      <c r="E42" s="43" t="s">
        <v>21</v>
      </c>
      <c r="F42" s="24" t="s">
        <v>21</v>
      </c>
      <c r="G42" s="25" t="s">
        <v>21</v>
      </c>
      <c r="H42" s="43" t="s">
        <v>21</v>
      </c>
      <c r="I42" s="27" t="s">
        <v>21</v>
      </c>
      <c r="J42" s="25" t="s">
        <v>21</v>
      </c>
      <c r="K42" s="23" t="s">
        <v>21</v>
      </c>
    </row>
    <row r="43" spans="1:11" x14ac:dyDescent="0.3">
      <c r="A43" s="111"/>
      <c r="B43" s="78" t="s">
        <v>40</v>
      </c>
      <c r="C43" s="24" t="s">
        <v>21</v>
      </c>
      <c r="D43" s="25" t="s">
        <v>21</v>
      </c>
      <c r="E43" s="43" t="s">
        <v>21</v>
      </c>
      <c r="F43" s="24" t="s">
        <v>21</v>
      </c>
      <c r="G43" s="25" t="s">
        <v>21</v>
      </c>
      <c r="H43" s="43" t="s">
        <v>21</v>
      </c>
      <c r="I43" s="27" t="s">
        <v>21</v>
      </c>
      <c r="J43" s="25" t="s">
        <v>21</v>
      </c>
      <c r="K43" s="23" t="s">
        <v>21</v>
      </c>
    </row>
    <row r="44" spans="1:11" x14ac:dyDescent="0.3">
      <c r="A44" s="111"/>
      <c r="B44" s="78" t="s">
        <v>34</v>
      </c>
      <c r="C44" s="24" t="s">
        <v>21</v>
      </c>
      <c r="D44" s="25" t="s">
        <v>21</v>
      </c>
      <c r="E44" s="43" t="s">
        <v>21</v>
      </c>
      <c r="F44" s="24" t="s">
        <v>21</v>
      </c>
      <c r="G44" s="25" t="s">
        <v>21</v>
      </c>
      <c r="H44" s="43" t="s">
        <v>21</v>
      </c>
      <c r="I44" s="27" t="s">
        <v>21</v>
      </c>
      <c r="J44" s="25" t="s">
        <v>21</v>
      </c>
      <c r="K44" s="23" t="s">
        <v>21</v>
      </c>
    </row>
    <row r="45" spans="1:11" x14ac:dyDescent="0.3">
      <c r="A45" s="111"/>
      <c r="B45" s="78" t="s">
        <v>41</v>
      </c>
      <c r="C45" s="24" t="s">
        <v>21</v>
      </c>
      <c r="D45" s="25" t="s">
        <v>21</v>
      </c>
      <c r="E45" s="43" t="s">
        <v>21</v>
      </c>
      <c r="F45" s="24" t="s">
        <v>21</v>
      </c>
      <c r="G45" s="25" t="s">
        <v>21</v>
      </c>
      <c r="H45" s="43" t="s">
        <v>21</v>
      </c>
      <c r="I45" s="27" t="s">
        <v>21</v>
      </c>
      <c r="J45" s="25" t="s">
        <v>21</v>
      </c>
      <c r="K45" s="23" t="s">
        <v>21</v>
      </c>
    </row>
    <row r="46" spans="1:11" ht="15" thickBot="1" x14ac:dyDescent="0.35">
      <c r="A46" s="112"/>
      <c r="B46" s="79" t="s">
        <v>42</v>
      </c>
      <c r="C46" s="19" t="s">
        <v>21</v>
      </c>
      <c r="D46" s="20" t="s">
        <v>21</v>
      </c>
      <c r="E46" s="41" t="s">
        <v>21</v>
      </c>
      <c r="F46" s="19" t="s">
        <v>21</v>
      </c>
      <c r="G46" s="20" t="s">
        <v>21</v>
      </c>
      <c r="H46" s="41" t="s">
        <v>21</v>
      </c>
      <c r="I46" s="61" t="s">
        <v>21</v>
      </c>
      <c r="J46" s="20" t="s">
        <v>21</v>
      </c>
      <c r="K46" s="21" t="s">
        <v>21</v>
      </c>
    </row>
    <row r="47" spans="1:11" x14ac:dyDescent="0.3">
      <c r="A47" s="110">
        <v>2018</v>
      </c>
      <c r="B47" s="80" t="s">
        <v>43</v>
      </c>
      <c r="C47" s="15" t="s">
        <v>21</v>
      </c>
      <c r="D47" s="16" t="s">
        <v>21</v>
      </c>
      <c r="E47" s="42" t="s">
        <v>21</v>
      </c>
      <c r="F47" s="15" t="s">
        <v>21</v>
      </c>
      <c r="G47" s="16" t="s">
        <v>21</v>
      </c>
      <c r="H47" s="42" t="s">
        <v>21</v>
      </c>
      <c r="I47" s="68" t="s">
        <v>21</v>
      </c>
      <c r="J47" s="16" t="s">
        <v>21</v>
      </c>
      <c r="K47" s="14" t="s">
        <v>21</v>
      </c>
    </row>
    <row r="48" spans="1:11" x14ac:dyDescent="0.3">
      <c r="A48" s="111"/>
      <c r="B48" s="106" t="s">
        <v>44</v>
      </c>
      <c r="C48" s="24" t="s">
        <v>21</v>
      </c>
      <c r="D48" s="25" t="s">
        <v>21</v>
      </c>
      <c r="E48" s="43" t="s">
        <v>21</v>
      </c>
      <c r="F48" s="24" t="s">
        <v>21</v>
      </c>
      <c r="G48" s="25" t="s">
        <v>21</v>
      </c>
      <c r="H48" s="43" t="s">
        <v>21</v>
      </c>
      <c r="I48" s="27" t="s">
        <v>21</v>
      </c>
      <c r="J48" s="25" t="s">
        <v>21</v>
      </c>
      <c r="K48" s="23" t="s">
        <v>21</v>
      </c>
    </row>
    <row r="49" spans="1:11" x14ac:dyDescent="0.3">
      <c r="A49" s="111"/>
      <c r="B49" s="81" t="s">
        <v>45</v>
      </c>
      <c r="C49" s="24" t="s">
        <v>21</v>
      </c>
      <c r="D49" s="25" t="s">
        <v>21</v>
      </c>
      <c r="E49" s="43" t="s">
        <v>21</v>
      </c>
      <c r="F49" s="24" t="s">
        <v>21</v>
      </c>
      <c r="G49" s="25" t="s">
        <v>21</v>
      </c>
      <c r="H49" s="43" t="s">
        <v>21</v>
      </c>
      <c r="I49" s="27" t="s">
        <v>21</v>
      </c>
      <c r="J49" s="25" t="s">
        <v>21</v>
      </c>
      <c r="K49" s="23" t="s">
        <v>21</v>
      </c>
    </row>
    <row r="50" spans="1:11" x14ac:dyDescent="0.3">
      <c r="A50" s="111"/>
      <c r="B50" s="78" t="s">
        <v>46</v>
      </c>
      <c r="C50" s="24" t="s">
        <v>21</v>
      </c>
      <c r="D50" s="25" t="s">
        <v>21</v>
      </c>
      <c r="E50" s="43" t="s">
        <v>21</v>
      </c>
      <c r="F50" s="24" t="s">
        <v>21</v>
      </c>
      <c r="G50" s="25" t="s">
        <v>21</v>
      </c>
      <c r="H50" s="43" t="s">
        <v>21</v>
      </c>
      <c r="I50" s="27" t="s">
        <v>21</v>
      </c>
      <c r="J50" s="25" t="s">
        <v>21</v>
      </c>
      <c r="K50" s="23" t="s">
        <v>21</v>
      </c>
    </row>
    <row r="51" spans="1:11" x14ac:dyDescent="0.3">
      <c r="A51" s="111"/>
      <c r="B51" s="81" t="s">
        <v>17</v>
      </c>
      <c r="C51" s="24" t="s">
        <v>21</v>
      </c>
      <c r="D51" s="25" t="s">
        <v>21</v>
      </c>
      <c r="E51" s="43" t="s">
        <v>21</v>
      </c>
      <c r="F51" s="24" t="s">
        <v>21</v>
      </c>
      <c r="G51" s="25" t="s">
        <v>21</v>
      </c>
      <c r="H51" s="43" t="s">
        <v>21</v>
      </c>
      <c r="I51" s="27" t="s">
        <v>21</v>
      </c>
      <c r="J51" s="25" t="s">
        <v>21</v>
      </c>
      <c r="K51" s="23" t="s">
        <v>21</v>
      </c>
    </row>
    <row r="52" spans="1:11" x14ac:dyDescent="0.3">
      <c r="A52" s="111"/>
      <c r="B52" s="81" t="s">
        <v>33</v>
      </c>
      <c r="C52" s="24" t="s">
        <v>21</v>
      </c>
      <c r="D52" s="25" t="s">
        <v>21</v>
      </c>
      <c r="E52" s="43" t="s">
        <v>21</v>
      </c>
      <c r="F52" s="24" t="s">
        <v>21</v>
      </c>
      <c r="G52" s="25" t="s">
        <v>21</v>
      </c>
      <c r="H52" s="43" t="s">
        <v>21</v>
      </c>
      <c r="I52" s="27" t="s">
        <v>21</v>
      </c>
      <c r="J52" s="25" t="s">
        <v>21</v>
      </c>
      <c r="K52" s="23" t="s">
        <v>21</v>
      </c>
    </row>
    <row r="53" spans="1:11" x14ac:dyDescent="0.3">
      <c r="A53" s="111"/>
      <c r="B53" s="81" t="s">
        <v>38</v>
      </c>
      <c r="C53" s="24" t="s">
        <v>21</v>
      </c>
      <c r="D53" s="25" t="s">
        <v>21</v>
      </c>
      <c r="E53" s="43" t="s">
        <v>21</v>
      </c>
      <c r="F53" s="24" t="s">
        <v>21</v>
      </c>
      <c r="G53" s="25" t="s">
        <v>21</v>
      </c>
      <c r="H53" s="43" t="s">
        <v>21</v>
      </c>
      <c r="I53" s="27" t="s">
        <v>21</v>
      </c>
      <c r="J53" s="25" t="s">
        <v>21</v>
      </c>
      <c r="K53" s="23" t="s">
        <v>21</v>
      </c>
    </row>
    <row r="54" spans="1:11" x14ac:dyDescent="0.3">
      <c r="A54" s="111"/>
      <c r="B54" s="81" t="s">
        <v>39</v>
      </c>
      <c r="C54" s="24" t="s">
        <v>21</v>
      </c>
      <c r="D54" s="25" t="s">
        <v>21</v>
      </c>
      <c r="E54" s="43" t="s">
        <v>21</v>
      </c>
      <c r="F54" s="24" t="s">
        <v>21</v>
      </c>
      <c r="G54" s="25" t="s">
        <v>21</v>
      </c>
      <c r="H54" s="43" t="s">
        <v>21</v>
      </c>
      <c r="I54" s="27" t="s">
        <v>21</v>
      </c>
      <c r="J54" s="25" t="s">
        <v>21</v>
      </c>
      <c r="K54" s="23" t="s">
        <v>21</v>
      </c>
    </row>
    <row r="55" spans="1:11" x14ac:dyDescent="0.3">
      <c r="A55" s="111"/>
      <c r="B55" s="81" t="s">
        <v>40</v>
      </c>
      <c r="C55" s="24" t="s">
        <v>21</v>
      </c>
      <c r="D55" s="25" t="s">
        <v>21</v>
      </c>
      <c r="E55" s="43" t="s">
        <v>21</v>
      </c>
      <c r="F55" s="24" t="s">
        <v>21</v>
      </c>
      <c r="G55" s="25" t="s">
        <v>21</v>
      </c>
      <c r="H55" s="43" t="s">
        <v>21</v>
      </c>
      <c r="I55" s="27" t="s">
        <v>21</v>
      </c>
      <c r="J55" s="25" t="s">
        <v>21</v>
      </c>
      <c r="K55" s="23" t="s">
        <v>21</v>
      </c>
    </row>
    <row r="56" spans="1:11" x14ac:dyDescent="0.3">
      <c r="A56" s="111"/>
      <c r="B56" s="78" t="s">
        <v>34</v>
      </c>
      <c r="C56" s="24" t="s">
        <v>21</v>
      </c>
      <c r="D56" s="25" t="s">
        <v>21</v>
      </c>
      <c r="E56" s="43" t="s">
        <v>21</v>
      </c>
      <c r="F56" s="24" t="s">
        <v>21</v>
      </c>
      <c r="G56" s="25" t="s">
        <v>21</v>
      </c>
      <c r="H56" s="43" t="s">
        <v>21</v>
      </c>
      <c r="I56" s="27" t="s">
        <v>21</v>
      </c>
      <c r="J56" s="25" t="s">
        <v>21</v>
      </c>
      <c r="K56" s="23" t="s">
        <v>21</v>
      </c>
    </row>
    <row r="57" spans="1:11" x14ac:dyDescent="0.3">
      <c r="A57" s="111"/>
      <c r="B57" s="81" t="s">
        <v>41</v>
      </c>
      <c r="C57" s="24" t="s">
        <v>21</v>
      </c>
      <c r="D57" s="25" t="s">
        <v>21</v>
      </c>
      <c r="E57" s="43" t="s">
        <v>21</v>
      </c>
      <c r="F57" s="24" t="s">
        <v>21</v>
      </c>
      <c r="G57" s="25" t="s">
        <v>21</v>
      </c>
      <c r="H57" s="43" t="s">
        <v>21</v>
      </c>
      <c r="I57" s="27" t="s">
        <v>21</v>
      </c>
      <c r="J57" s="25" t="s">
        <v>21</v>
      </c>
      <c r="K57" s="23" t="s">
        <v>21</v>
      </c>
    </row>
    <row r="58" spans="1:11" ht="15" thickBot="1" x14ac:dyDescent="0.35">
      <c r="A58" s="112"/>
      <c r="B58" s="105" t="s">
        <v>42</v>
      </c>
      <c r="C58" s="51" t="s">
        <v>21</v>
      </c>
      <c r="D58" s="102" t="s">
        <v>21</v>
      </c>
      <c r="E58" s="103" t="s">
        <v>21</v>
      </c>
      <c r="F58" s="51" t="s">
        <v>21</v>
      </c>
      <c r="G58" s="20" t="s">
        <v>21</v>
      </c>
      <c r="H58" s="41" t="s">
        <v>21</v>
      </c>
      <c r="I58" s="61" t="s">
        <v>21</v>
      </c>
      <c r="J58" s="102" t="s">
        <v>21</v>
      </c>
      <c r="K58" s="53" t="s">
        <v>21</v>
      </c>
    </row>
    <row r="59" spans="1:11" x14ac:dyDescent="0.3">
      <c r="A59" s="110">
        <v>2019</v>
      </c>
      <c r="B59" s="104" t="s">
        <v>43</v>
      </c>
      <c r="C59" s="15" t="s">
        <v>21</v>
      </c>
      <c r="D59" s="16" t="s">
        <v>21</v>
      </c>
      <c r="E59" s="42" t="s">
        <v>21</v>
      </c>
      <c r="F59" s="15" t="s">
        <v>21</v>
      </c>
      <c r="G59" s="16" t="s">
        <v>21</v>
      </c>
      <c r="H59" s="42" t="s">
        <v>21</v>
      </c>
      <c r="I59" s="68" t="s">
        <v>21</v>
      </c>
      <c r="J59" s="16" t="s">
        <v>21</v>
      </c>
      <c r="K59" s="14" t="s">
        <v>21</v>
      </c>
    </row>
    <row r="60" spans="1:11" ht="15" hidden="1" customHeight="1" x14ac:dyDescent="0.3">
      <c r="A60" s="111"/>
      <c r="B60" s="65"/>
      <c r="C60" s="85"/>
      <c r="D60" s="99"/>
      <c r="E60" s="100"/>
      <c r="F60" s="85"/>
      <c r="G60" s="99"/>
      <c r="H60" s="100"/>
      <c r="I60" s="101"/>
      <c r="J60" s="99"/>
      <c r="K60" s="87"/>
    </row>
    <row r="61" spans="1:11" ht="15" hidden="1" customHeight="1" x14ac:dyDescent="0.3">
      <c r="A61" s="111"/>
      <c r="B61" s="65"/>
      <c r="C61" s="85"/>
      <c r="D61" s="99"/>
      <c r="E61" s="100"/>
      <c r="F61" s="85"/>
      <c r="G61" s="99"/>
      <c r="H61" s="100"/>
      <c r="I61" s="101"/>
      <c r="J61" s="99"/>
      <c r="K61" s="87"/>
    </row>
    <row r="62" spans="1:11" ht="15" hidden="1" customHeight="1" x14ac:dyDescent="0.3">
      <c r="A62" s="111"/>
      <c r="B62" s="65"/>
      <c r="C62" s="85"/>
      <c r="D62" s="99"/>
      <c r="E62" s="100"/>
      <c r="F62" s="85"/>
      <c r="G62" s="99"/>
      <c r="H62" s="100"/>
      <c r="I62" s="101"/>
      <c r="J62" s="99"/>
      <c r="K62" s="87"/>
    </row>
    <row r="63" spans="1:11" x14ac:dyDescent="0.3">
      <c r="A63" s="111"/>
      <c r="B63" s="106" t="s">
        <v>44</v>
      </c>
      <c r="C63" s="33" t="s">
        <v>21</v>
      </c>
      <c r="D63" s="25" t="s">
        <v>21</v>
      </c>
      <c r="E63" s="50" t="s">
        <v>21</v>
      </c>
      <c r="F63" s="33" t="s">
        <v>21</v>
      </c>
      <c r="G63" s="32" t="s">
        <v>21</v>
      </c>
      <c r="H63" s="50" t="s">
        <v>21</v>
      </c>
      <c r="I63" s="27" t="s">
        <v>21</v>
      </c>
      <c r="J63" s="25" t="s">
        <v>21</v>
      </c>
      <c r="K63" s="22" t="s">
        <v>21</v>
      </c>
    </row>
    <row r="64" spans="1:11" x14ac:dyDescent="0.3">
      <c r="A64" s="111"/>
      <c r="B64" s="106" t="s">
        <v>45</v>
      </c>
      <c r="C64" s="24" t="s">
        <v>21</v>
      </c>
      <c r="D64" s="25" t="s">
        <v>21</v>
      </c>
      <c r="E64" s="43" t="s">
        <v>21</v>
      </c>
      <c r="F64" s="24" t="s">
        <v>21</v>
      </c>
      <c r="G64" s="25" t="s">
        <v>21</v>
      </c>
      <c r="H64" s="43" t="s">
        <v>21</v>
      </c>
      <c r="I64" s="27" t="s">
        <v>21</v>
      </c>
      <c r="J64" s="25" t="s">
        <v>21</v>
      </c>
      <c r="K64" s="23" t="s">
        <v>21</v>
      </c>
    </row>
    <row r="65" spans="1:11" x14ac:dyDescent="0.3">
      <c r="A65" s="111"/>
      <c r="B65" s="78" t="s">
        <v>46</v>
      </c>
      <c r="C65" s="24" t="s">
        <v>21</v>
      </c>
      <c r="D65" s="25" t="s">
        <v>21</v>
      </c>
      <c r="E65" s="43" t="s">
        <v>21</v>
      </c>
      <c r="F65" s="24" t="s">
        <v>21</v>
      </c>
      <c r="G65" s="25" t="s">
        <v>21</v>
      </c>
      <c r="H65" s="43" t="s">
        <v>21</v>
      </c>
      <c r="I65" s="27" t="s">
        <v>21</v>
      </c>
      <c r="J65" s="25" t="s">
        <v>21</v>
      </c>
      <c r="K65" s="23" t="s">
        <v>21</v>
      </c>
    </row>
    <row r="66" spans="1:11" x14ac:dyDescent="0.3">
      <c r="A66" s="111"/>
      <c r="B66" s="78" t="s">
        <v>17</v>
      </c>
      <c r="C66" s="24" t="s">
        <v>21</v>
      </c>
      <c r="D66" s="25" t="s">
        <v>21</v>
      </c>
      <c r="E66" s="43" t="s">
        <v>21</v>
      </c>
      <c r="F66" s="24" t="s">
        <v>21</v>
      </c>
      <c r="G66" s="25" t="s">
        <v>21</v>
      </c>
      <c r="H66" s="43" t="s">
        <v>21</v>
      </c>
      <c r="I66" s="27" t="s">
        <v>21</v>
      </c>
      <c r="J66" s="25" t="s">
        <v>21</v>
      </c>
      <c r="K66" s="23" t="s">
        <v>21</v>
      </c>
    </row>
    <row r="67" spans="1:11" x14ac:dyDescent="0.3">
      <c r="A67" s="111"/>
      <c r="B67" s="78" t="s">
        <v>33</v>
      </c>
      <c r="C67" s="24" t="s">
        <v>21</v>
      </c>
      <c r="D67" s="25" t="s">
        <v>21</v>
      </c>
      <c r="E67" s="43" t="s">
        <v>21</v>
      </c>
      <c r="F67" s="24" t="s">
        <v>21</v>
      </c>
      <c r="G67" s="25" t="s">
        <v>21</v>
      </c>
      <c r="H67" s="43" t="s">
        <v>21</v>
      </c>
      <c r="I67" s="27" t="s">
        <v>21</v>
      </c>
      <c r="J67" s="25" t="s">
        <v>21</v>
      </c>
      <c r="K67" s="23" t="s">
        <v>21</v>
      </c>
    </row>
    <row r="68" spans="1:11" x14ac:dyDescent="0.3">
      <c r="A68" s="111"/>
      <c r="B68" s="78" t="s">
        <v>38</v>
      </c>
      <c r="C68" s="24" t="s">
        <v>21</v>
      </c>
      <c r="D68" s="25" t="s">
        <v>21</v>
      </c>
      <c r="E68" s="43" t="s">
        <v>21</v>
      </c>
      <c r="F68" s="24" t="s">
        <v>21</v>
      </c>
      <c r="G68" s="25" t="s">
        <v>21</v>
      </c>
      <c r="H68" s="43" t="s">
        <v>21</v>
      </c>
      <c r="I68" s="27" t="s">
        <v>21</v>
      </c>
      <c r="J68" s="25" t="s">
        <v>21</v>
      </c>
      <c r="K68" s="23" t="s">
        <v>21</v>
      </c>
    </row>
    <row r="69" spans="1:11" x14ac:dyDescent="0.3">
      <c r="A69" s="111"/>
      <c r="B69" s="78" t="s">
        <v>39</v>
      </c>
      <c r="C69" s="24" t="s">
        <v>21</v>
      </c>
      <c r="D69" s="25" t="s">
        <v>21</v>
      </c>
      <c r="E69" s="43" t="s">
        <v>21</v>
      </c>
      <c r="F69" s="24" t="s">
        <v>21</v>
      </c>
      <c r="G69" s="25" t="s">
        <v>21</v>
      </c>
      <c r="H69" s="43" t="s">
        <v>21</v>
      </c>
      <c r="I69" s="27" t="s">
        <v>21</v>
      </c>
      <c r="J69" s="25" t="s">
        <v>21</v>
      </c>
      <c r="K69" s="23" t="s">
        <v>21</v>
      </c>
    </row>
    <row r="70" spans="1:11" x14ac:dyDescent="0.3">
      <c r="A70" s="111"/>
      <c r="B70" s="78" t="s">
        <v>40</v>
      </c>
      <c r="C70" s="24" t="s">
        <v>21</v>
      </c>
      <c r="D70" s="25" t="s">
        <v>21</v>
      </c>
      <c r="E70" s="43" t="s">
        <v>21</v>
      </c>
      <c r="F70" s="24" t="s">
        <v>21</v>
      </c>
      <c r="G70" s="25" t="s">
        <v>21</v>
      </c>
      <c r="H70" s="43" t="s">
        <v>21</v>
      </c>
      <c r="I70" s="27" t="s">
        <v>21</v>
      </c>
      <c r="J70" s="25" t="s">
        <v>21</v>
      </c>
      <c r="K70" s="23" t="s">
        <v>21</v>
      </c>
    </row>
    <row r="71" spans="1:11" x14ac:dyDescent="0.3">
      <c r="A71" s="111"/>
      <c r="B71" s="78" t="s">
        <v>34</v>
      </c>
      <c r="C71" s="24" t="s">
        <v>21</v>
      </c>
      <c r="D71" s="25" t="s">
        <v>21</v>
      </c>
      <c r="E71" s="43" t="s">
        <v>21</v>
      </c>
      <c r="F71" s="24" t="s">
        <v>21</v>
      </c>
      <c r="G71" s="25" t="s">
        <v>21</v>
      </c>
      <c r="H71" s="43" t="s">
        <v>21</v>
      </c>
      <c r="I71" s="27" t="s">
        <v>21</v>
      </c>
      <c r="J71" s="25" t="s">
        <v>21</v>
      </c>
      <c r="K71" s="23" t="s">
        <v>21</v>
      </c>
    </row>
    <row r="72" spans="1:11" x14ac:dyDescent="0.3">
      <c r="A72" s="111"/>
      <c r="B72" s="78" t="s">
        <v>41</v>
      </c>
      <c r="C72" s="24" t="s">
        <v>21</v>
      </c>
      <c r="D72" s="25" t="s">
        <v>21</v>
      </c>
      <c r="E72" s="43" t="s">
        <v>21</v>
      </c>
      <c r="F72" s="24" t="s">
        <v>21</v>
      </c>
      <c r="G72" s="25" t="s">
        <v>21</v>
      </c>
      <c r="H72" s="43" t="s">
        <v>21</v>
      </c>
      <c r="I72" s="27" t="s">
        <v>21</v>
      </c>
      <c r="J72" s="25" t="s">
        <v>21</v>
      </c>
      <c r="K72" s="23" t="s">
        <v>21</v>
      </c>
    </row>
    <row r="73" spans="1:11" ht="15" thickBot="1" x14ac:dyDescent="0.35">
      <c r="A73" s="112"/>
      <c r="B73" s="79" t="s">
        <v>42</v>
      </c>
      <c r="C73" s="19" t="s">
        <v>21</v>
      </c>
      <c r="D73" s="20" t="s">
        <v>21</v>
      </c>
      <c r="E73" s="41" t="s">
        <v>21</v>
      </c>
      <c r="F73" s="19" t="s">
        <v>21</v>
      </c>
      <c r="G73" s="20" t="s">
        <v>21</v>
      </c>
      <c r="H73" s="41" t="s">
        <v>21</v>
      </c>
      <c r="I73" s="61" t="s">
        <v>21</v>
      </c>
      <c r="J73" s="20" t="s">
        <v>21</v>
      </c>
      <c r="K73" s="21" t="s">
        <v>21</v>
      </c>
    </row>
    <row r="74" spans="1:11" x14ac:dyDescent="0.3">
      <c r="A74" s="110">
        <v>2020</v>
      </c>
      <c r="B74" s="75" t="s">
        <v>43</v>
      </c>
      <c r="C74" s="15" t="s">
        <v>21</v>
      </c>
      <c r="D74" s="16" t="s">
        <v>21</v>
      </c>
      <c r="E74" s="42" t="s">
        <v>21</v>
      </c>
      <c r="F74" s="15" t="s">
        <v>21</v>
      </c>
      <c r="G74" s="16" t="s">
        <v>21</v>
      </c>
      <c r="H74" s="42" t="s">
        <v>21</v>
      </c>
      <c r="I74" s="68" t="s">
        <v>21</v>
      </c>
      <c r="J74" s="16" t="s">
        <v>21</v>
      </c>
      <c r="K74" s="22" t="s">
        <v>21</v>
      </c>
    </row>
    <row r="75" spans="1:11" x14ac:dyDescent="0.3">
      <c r="A75" s="111"/>
      <c r="B75" s="78" t="s">
        <v>44</v>
      </c>
      <c r="C75" s="24" t="s">
        <v>21</v>
      </c>
      <c r="D75" s="25" t="s">
        <v>21</v>
      </c>
      <c r="E75" s="43" t="s">
        <v>21</v>
      </c>
      <c r="F75" s="24" t="s">
        <v>21</v>
      </c>
      <c r="G75" s="25" t="s">
        <v>21</v>
      </c>
      <c r="H75" s="43" t="s">
        <v>21</v>
      </c>
      <c r="I75" s="27" t="s">
        <v>21</v>
      </c>
      <c r="J75" s="25" t="s">
        <v>21</v>
      </c>
      <c r="K75" s="23" t="s">
        <v>21</v>
      </c>
    </row>
    <row r="76" spans="1:11" x14ac:dyDescent="0.3">
      <c r="A76" s="111"/>
      <c r="B76" s="78" t="s">
        <v>45</v>
      </c>
      <c r="C76" s="24" t="s">
        <v>21</v>
      </c>
      <c r="D76" s="25" t="s">
        <v>21</v>
      </c>
      <c r="E76" s="43" t="s">
        <v>21</v>
      </c>
      <c r="F76" s="24" t="s">
        <v>21</v>
      </c>
      <c r="G76" s="25" t="s">
        <v>21</v>
      </c>
      <c r="H76" s="43" t="s">
        <v>21</v>
      </c>
      <c r="I76" s="27" t="s">
        <v>21</v>
      </c>
      <c r="J76" s="25" t="s">
        <v>21</v>
      </c>
      <c r="K76" s="23" t="s">
        <v>21</v>
      </c>
    </row>
    <row r="77" spans="1:11" x14ac:dyDescent="0.3">
      <c r="A77" s="111"/>
      <c r="B77" s="78" t="s">
        <v>46</v>
      </c>
      <c r="C77" s="24" t="s">
        <v>21</v>
      </c>
      <c r="D77" s="25" t="s">
        <v>21</v>
      </c>
      <c r="E77" s="43" t="s">
        <v>21</v>
      </c>
      <c r="F77" s="24" t="s">
        <v>21</v>
      </c>
      <c r="G77" s="25" t="s">
        <v>21</v>
      </c>
      <c r="H77" s="43" t="s">
        <v>21</v>
      </c>
      <c r="I77" s="27" t="s">
        <v>21</v>
      </c>
      <c r="J77" s="25" t="s">
        <v>21</v>
      </c>
      <c r="K77" s="23" t="s">
        <v>21</v>
      </c>
    </row>
    <row r="78" spans="1:11" x14ac:dyDescent="0.3">
      <c r="A78" s="111"/>
      <c r="B78" s="78" t="s">
        <v>17</v>
      </c>
      <c r="C78" s="24" t="s">
        <v>21</v>
      </c>
      <c r="D78" s="25" t="s">
        <v>21</v>
      </c>
      <c r="E78" s="43" t="s">
        <v>21</v>
      </c>
      <c r="F78" s="24" t="s">
        <v>21</v>
      </c>
      <c r="G78" s="25" t="s">
        <v>21</v>
      </c>
      <c r="H78" s="43" t="s">
        <v>21</v>
      </c>
      <c r="I78" s="27" t="s">
        <v>21</v>
      </c>
      <c r="J78" s="25" t="s">
        <v>21</v>
      </c>
      <c r="K78" s="23" t="s">
        <v>21</v>
      </c>
    </row>
    <row r="79" spans="1:11" x14ac:dyDescent="0.3">
      <c r="A79" s="111"/>
      <c r="B79" s="78" t="s">
        <v>33</v>
      </c>
      <c r="C79" s="24" t="s">
        <v>21</v>
      </c>
      <c r="D79" s="25" t="s">
        <v>21</v>
      </c>
      <c r="E79" s="43" t="s">
        <v>21</v>
      </c>
      <c r="F79" s="24" t="s">
        <v>21</v>
      </c>
      <c r="G79" s="25" t="s">
        <v>21</v>
      </c>
      <c r="H79" s="43" t="s">
        <v>21</v>
      </c>
      <c r="I79" s="27" t="s">
        <v>21</v>
      </c>
      <c r="J79" s="25" t="s">
        <v>21</v>
      </c>
      <c r="K79" s="23" t="s">
        <v>21</v>
      </c>
    </row>
    <row r="80" spans="1:11" x14ac:dyDescent="0.3">
      <c r="A80" s="111"/>
      <c r="B80" s="78" t="s">
        <v>38</v>
      </c>
      <c r="C80" s="24" t="s">
        <v>21</v>
      </c>
      <c r="D80" s="25" t="s">
        <v>21</v>
      </c>
      <c r="E80" s="43" t="s">
        <v>21</v>
      </c>
      <c r="F80" s="24" t="s">
        <v>21</v>
      </c>
      <c r="G80" s="25" t="s">
        <v>21</v>
      </c>
      <c r="H80" s="43" t="s">
        <v>21</v>
      </c>
      <c r="I80" s="27" t="s">
        <v>21</v>
      </c>
      <c r="J80" s="25" t="s">
        <v>21</v>
      </c>
      <c r="K80" s="23" t="s">
        <v>21</v>
      </c>
    </row>
    <row r="81" spans="1:11" x14ac:dyDescent="0.3">
      <c r="A81" s="111"/>
      <c r="B81" s="78" t="s">
        <v>39</v>
      </c>
      <c r="C81" s="24" t="s">
        <v>21</v>
      </c>
      <c r="D81" s="25" t="s">
        <v>21</v>
      </c>
      <c r="E81" s="43" t="s">
        <v>21</v>
      </c>
      <c r="F81" s="24" t="s">
        <v>21</v>
      </c>
      <c r="G81" s="25" t="s">
        <v>21</v>
      </c>
      <c r="H81" s="43" t="s">
        <v>21</v>
      </c>
      <c r="I81" s="27" t="s">
        <v>21</v>
      </c>
      <c r="J81" s="25" t="s">
        <v>21</v>
      </c>
      <c r="K81" s="23" t="s">
        <v>21</v>
      </c>
    </row>
    <row r="82" spans="1:11" x14ac:dyDescent="0.3">
      <c r="A82" s="111"/>
      <c r="B82" s="78" t="s">
        <v>40</v>
      </c>
      <c r="C82" s="24" t="s">
        <v>21</v>
      </c>
      <c r="D82" s="25" t="s">
        <v>21</v>
      </c>
      <c r="E82" s="43" t="s">
        <v>21</v>
      </c>
      <c r="F82" s="24" t="s">
        <v>21</v>
      </c>
      <c r="G82" s="25" t="s">
        <v>21</v>
      </c>
      <c r="H82" s="43" t="s">
        <v>21</v>
      </c>
      <c r="I82" s="27" t="s">
        <v>21</v>
      </c>
      <c r="J82" s="25" t="s">
        <v>21</v>
      </c>
      <c r="K82" s="23" t="s">
        <v>21</v>
      </c>
    </row>
    <row r="83" spans="1:11" x14ac:dyDescent="0.3">
      <c r="A83" s="111"/>
      <c r="B83" s="78" t="s">
        <v>34</v>
      </c>
      <c r="C83" s="24" t="s">
        <v>21</v>
      </c>
      <c r="D83" s="25" t="s">
        <v>21</v>
      </c>
      <c r="E83" s="43" t="s">
        <v>21</v>
      </c>
      <c r="F83" s="24" t="s">
        <v>21</v>
      </c>
      <c r="G83" s="25" t="s">
        <v>21</v>
      </c>
      <c r="H83" s="43" t="s">
        <v>21</v>
      </c>
      <c r="I83" s="27" t="s">
        <v>21</v>
      </c>
      <c r="J83" s="25" t="s">
        <v>21</v>
      </c>
      <c r="K83" s="23" t="s">
        <v>21</v>
      </c>
    </row>
    <row r="84" spans="1:11" x14ac:dyDescent="0.3">
      <c r="A84" s="111"/>
      <c r="B84" s="78" t="s">
        <v>41</v>
      </c>
      <c r="C84" s="24" t="s">
        <v>21</v>
      </c>
      <c r="D84" s="25" t="s">
        <v>21</v>
      </c>
      <c r="E84" s="43" t="s">
        <v>21</v>
      </c>
      <c r="F84" s="24" t="s">
        <v>21</v>
      </c>
      <c r="G84" s="25" t="s">
        <v>21</v>
      </c>
      <c r="H84" s="43" t="s">
        <v>21</v>
      </c>
      <c r="I84" s="27" t="s">
        <v>21</v>
      </c>
      <c r="J84" s="25" t="s">
        <v>21</v>
      </c>
      <c r="K84" s="23" t="s">
        <v>21</v>
      </c>
    </row>
    <row r="85" spans="1:11" ht="15" thickBot="1" x14ac:dyDescent="0.35">
      <c r="A85" s="112"/>
      <c r="B85" s="79" t="s">
        <v>42</v>
      </c>
      <c r="C85" s="19" t="s">
        <v>21</v>
      </c>
      <c r="D85" s="20" t="s">
        <v>21</v>
      </c>
      <c r="E85" s="41" t="s">
        <v>21</v>
      </c>
      <c r="F85" s="19" t="s">
        <v>21</v>
      </c>
      <c r="G85" s="20" t="s">
        <v>21</v>
      </c>
      <c r="H85" s="41" t="s">
        <v>21</v>
      </c>
      <c r="I85" s="61" t="s">
        <v>21</v>
      </c>
      <c r="J85" s="20" t="s">
        <v>21</v>
      </c>
      <c r="K85" s="21" t="s">
        <v>21</v>
      </c>
    </row>
    <row r="86" spans="1:11" x14ac:dyDescent="0.3">
      <c r="A86" s="110">
        <v>2021</v>
      </c>
      <c r="B86" s="78" t="s">
        <v>43</v>
      </c>
      <c r="C86" s="33" t="s">
        <v>21</v>
      </c>
      <c r="D86" s="32" t="s">
        <v>21</v>
      </c>
      <c r="E86" s="50" t="s">
        <v>21</v>
      </c>
      <c r="F86" s="33" t="s">
        <v>21</v>
      </c>
      <c r="G86" s="32" t="s">
        <v>21</v>
      </c>
      <c r="H86" s="50" t="s">
        <v>21</v>
      </c>
      <c r="I86" s="34" t="s">
        <v>21</v>
      </c>
      <c r="J86" s="32" t="s">
        <v>21</v>
      </c>
      <c r="K86" s="22" t="s">
        <v>21</v>
      </c>
    </row>
    <row r="87" spans="1:11" x14ac:dyDescent="0.3">
      <c r="A87" s="111"/>
      <c r="B87" s="78" t="s">
        <v>44</v>
      </c>
      <c r="C87" s="24" t="s">
        <v>21</v>
      </c>
      <c r="D87" s="25" t="s">
        <v>21</v>
      </c>
      <c r="E87" s="43" t="s">
        <v>21</v>
      </c>
      <c r="F87" s="24" t="s">
        <v>21</v>
      </c>
      <c r="G87" s="25" t="s">
        <v>21</v>
      </c>
      <c r="H87" s="43" t="s">
        <v>21</v>
      </c>
      <c r="I87" s="27" t="s">
        <v>21</v>
      </c>
      <c r="J87" s="25" t="s">
        <v>21</v>
      </c>
      <c r="K87" s="23" t="s">
        <v>21</v>
      </c>
    </row>
    <row r="88" spans="1:11" x14ac:dyDescent="0.3">
      <c r="A88" s="111"/>
      <c r="B88" s="78" t="s">
        <v>45</v>
      </c>
      <c r="C88" s="24" t="s">
        <v>21</v>
      </c>
      <c r="D88" s="25" t="s">
        <v>21</v>
      </c>
      <c r="E88" s="43" t="s">
        <v>21</v>
      </c>
      <c r="F88" s="24" t="s">
        <v>21</v>
      </c>
      <c r="G88" s="25" t="s">
        <v>21</v>
      </c>
      <c r="H88" s="43" t="s">
        <v>21</v>
      </c>
      <c r="I88" s="27" t="s">
        <v>21</v>
      </c>
      <c r="J88" s="25" t="s">
        <v>21</v>
      </c>
      <c r="K88" s="23" t="s">
        <v>21</v>
      </c>
    </row>
    <row r="89" spans="1:11" x14ac:dyDescent="0.3">
      <c r="A89" s="111"/>
      <c r="B89" s="78" t="s">
        <v>46</v>
      </c>
      <c r="C89" s="24" t="s">
        <v>21</v>
      </c>
      <c r="D89" s="25" t="s">
        <v>21</v>
      </c>
      <c r="E89" s="43" t="s">
        <v>21</v>
      </c>
      <c r="F89" s="24" t="s">
        <v>21</v>
      </c>
      <c r="G89" s="25" t="s">
        <v>21</v>
      </c>
      <c r="H89" s="43" t="s">
        <v>21</v>
      </c>
      <c r="I89" s="27" t="s">
        <v>21</v>
      </c>
      <c r="J89" s="25" t="s">
        <v>21</v>
      </c>
      <c r="K89" s="23" t="s">
        <v>21</v>
      </c>
    </row>
    <row r="90" spans="1:11" x14ac:dyDescent="0.3">
      <c r="A90" s="111"/>
      <c r="B90" s="78" t="s">
        <v>17</v>
      </c>
      <c r="C90" s="24" t="s">
        <v>21</v>
      </c>
      <c r="D90" s="25" t="s">
        <v>21</v>
      </c>
      <c r="E90" s="43" t="s">
        <v>21</v>
      </c>
      <c r="F90" s="24" t="s">
        <v>21</v>
      </c>
      <c r="G90" s="25" t="s">
        <v>21</v>
      </c>
      <c r="H90" s="43" t="s">
        <v>21</v>
      </c>
      <c r="I90" s="27" t="s">
        <v>21</v>
      </c>
      <c r="J90" s="25" t="s">
        <v>21</v>
      </c>
      <c r="K90" s="23" t="s">
        <v>21</v>
      </c>
    </row>
    <row r="91" spans="1:11" x14ac:dyDescent="0.3">
      <c r="A91" s="111"/>
      <c r="B91" s="78" t="s">
        <v>33</v>
      </c>
      <c r="C91" s="24" t="s">
        <v>21</v>
      </c>
      <c r="D91" s="25" t="s">
        <v>21</v>
      </c>
      <c r="E91" s="43" t="s">
        <v>21</v>
      </c>
      <c r="F91" s="24" t="s">
        <v>21</v>
      </c>
      <c r="G91" s="25" t="s">
        <v>21</v>
      </c>
      <c r="H91" s="43" t="s">
        <v>21</v>
      </c>
      <c r="I91" s="27" t="s">
        <v>21</v>
      </c>
      <c r="J91" s="25" t="s">
        <v>21</v>
      </c>
      <c r="K91" s="23" t="s">
        <v>21</v>
      </c>
    </row>
    <row r="92" spans="1:11" x14ac:dyDescent="0.3">
      <c r="A92" s="111"/>
      <c r="B92" s="78" t="s">
        <v>38</v>
      </c>
      <c r="C92" s="24" t="s">
        <v>21</v>
      </c>
      <c r="D92" s="25" t="s">
        <v>21</v>
      </c>
      <c r="E92" s="43" t="s">
        <v>21</v>
      </c>
      <c r="F92" s="24" t="s">
        <v>21</v>
      </c>
      <c r="G92" s="25" t="s">
        <v>21</v>
      </c>
      <c r="H92" s="43" t="s">
        <v>21</v>
      </c>
      <c r="I92" s="27" t="s">
        <v>21</v>
      </c>
      <c r="J92" s="25" t="s">
        <v>21</v>
      </c>
      <c r="K92" s="23" t="s">
        <v>21</v>
      </c>
    </row>
    <row r="93" spans="1:11" x14ac:dyDescent="0.3">
      <c r="A93" s="111"/>
      <c r="B93" s="78" t="s">
        <v>39</v>
      </c>
      <c r="C93" s="24" t="s">
        <v>21</v>
      </c>
      <c r="D93" s="25" t="s">
        <v>21</v>
      </c>
      <c r="E93" s="43" t="s">
        <v>21</v>
      </c>
      <c r="F93" s="24" t="s">
        <v>21</v>
      </c>
      <c r="G93" s="25" t="s">
        <v>21</v>
      </c>
      <c r="H93" s="43" t="s">
        <v>21</v>
      </c>
      <c r="I93" s="27" t="s">
        <v>21</v>
      </c>
      <c r="J93" s="25" t="s">
        <v>21</v>
      </c>
      <c r="K93" s="23" t="s">
        <v>21</v>
      </c>
    </row>
    <row r="94" spans="1:11" ht="15" thickBot="1" x14ac:dyDescent="0.35">
      <c r="A94" s="112"/>
      <c r="B94" s="79" t="s">
        <v>40</v>
      </c>
      <c r="C94" s="19" t="s">
        <v>21</v>
      </c>
      <c r="D94" s="20" t="s">
        <v>21</v>
      </c>
      <c r="E94" s="41" t="s">
        <v>21</v>
      </c>
      <c r="F94" s="61" t="s">
        <v>21</v>
      </c>
      <c r="G94" s="20" t="s">
        <v>21</v>
      </c>
      <c r="H94" s="41" t="s">
        <v>21</v>
      </c>
      <c r="I94" s="61" t="s">
        <v>21</v>
      </c>
      <c r="J94" s="20" t="s">
        <v>21</v>
      </c>
      <c r="K94" s="21" t="s">
        <v>21</v>
      </c>
    </row>
    <row r="95" spans="1:11" ht="15" thickBot="1" x14ac:dyDescent="0.35">
      <c r="A95" s="18" t="s">
        <v>18</v>
      </c>
      <c r="B95" s="8">
        <v>640</v>
      </c>
    </row>
    <row r="96" spans="1:11" x14ac:dyDescent="0.3">
      <c r="B96" s="9"/>
    </row>
    <row r="97" spans="1:5" ht="16.2" x14ac:dyDescent="0.3">
      <c r="A97" s="1" t="s">
        <v>49</v>
      </c>
    </row>
    <row r="98" spans="1:5" ht="15.75" customHeight="1" x14ac:dyDescent="0.3">
      <c r="A98" s="1" t="s">
        <v>71</v>
      </c>
    </row>
    <row r="99" spans="1:5" ht="15.75" customHeight="1" x14ac:dyDescent="0.3"/>
    <row r="100" spans="1:5" ht="15.75" customHeight="1" x14ac:dyDescent="0.3">
      <c r="A100" s="13" t="s">
        <v>20</v>
      </c>
      <c r="C100" s="12"/>
    </row>
    <row r="102" spans="1:5" x14ac:dyDescent="0.3">
      <c r="A102" s="139" t="s">
        <v>116</v>
      </c>
    </row>
    <row r="103" spans="1:5" x14ac:dyDescent="0.3">
      <c r="A103" s="140" t="s">
        <v>117</v>
      </c>
    </row>
    <row r="104" spans="1:5" x14ac:dyDescent="0.3">
      <c r="A104" s="140" t="s">
        <v>118</v>
      </c>
      <c r="D104" s="62"/>
      <c r="E104" s="62"/>
    </row>
    <row r="106" spans="1:5" x14ac:dyDescent="0.3">
      <c r="D106" s="10"/>
      <c r="E106" s="9"/>
    </row>
    <row r="107" spans="1:5" x14ac:dyDescent="0.3">
      <c r="D107" s="11"/>
      <c r="E107" s="9"/>
    </row>
    <row r="108" spans="1:5" x14ac:dyDescent="0.3">
      <c r="D108" s="10"/>
      <c r="E108" s="9"/>
    </row>
    <row r="109" spans="1:5" x14ac:dyDescent="0.3">
      <c r="D109" s="10"/>
      <c r="E109" s="9"/>
    </row>
    <row r="110" spans="1:5" x14ac:dyDescent="0.3">
      <c r="D110" s="10"/>
      <c r="E110" s="9"/>
    </row>
    <row r="111" spans="1:5" x14ac:dyDescent="0.3">
      <c r="D111" s="10"/>
      <c r="E111" s="9"/>
    </row>
  </sheetData>
  <mergeCells count="15">
    <mergeCell ref="A23:A34"/>
    <mergeCell ref="A15:A22"/>
    <mergeCell ref="I12:K12"/>
    <mergeCell ref="C13:E13"/>
    <mergeCell ref="F13:H13"/>
    <mergeCell ref="I13:K13"/>
    <mergeCell ref="A12:A14"/>
    <mergeCell ref="B12:B14"/>
    <mergeCell ref="C12:E12"/>
    <mergeCell ref="F12:H12"/>
    <mergeCell ref="A59:A73"/>
    <mergeCell ref="A74:A85"/>
    <mergeCell ref="A47:A58"/>
    <mergeCell ref="A35:A46"/>
    <mergeCell ref="A86:A94"/>
  </mergeCells>
  <hyperlinks>
    <hyperlink ref="A100" location="Índice!A1" display="Volver al índice" xr:uid="{00000000-0004-0000-0100-000000000000}"/>
    <hyperlink ref="A103" r:id="rId1" xr:uid="{F8218E20-FA9E-46F9-A653-6666C8830509}"/>
    <hyperlink ref="A104" r:id="rId2" xr:uid="{D3187678-4A14-49A3-AA53-E655B10E3C9B}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111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82</v>
      </c>
    </row>
    <row r="6" spans="1:11" x14ac:dyDescent="0.3">
      <c r="A6" s="2" t="s">
        <v>6</v>
      </c>
      <c r="B6" s="3" t="s">
        <v>26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tr">
        <f>'BA-BAHIA BLANCA (P)'!B8</f>
        <v>septiembre 2021</v>
      </c>
      <c r="C8" s="3"/>
    </row>
    <row r="9" spans="1:11" x14ac:dyDescent="0.3">
      <c r="A9" s="2" t="s">
        <v>9</v>
      </c>
      <c r="B9" s="60" t="str">
        <f>'BA-BAHIA BLANCA (P)'!B9</f>
        <v>septiembre 2021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</row>
    <row r="13" spans="1:11" x14ac:dyDescent="0.3">
      <c r="A13" s="124"/>
      <c r="B13" s="127"/>
      <c r="C13" s="120" t="s">
        <v>19</v>
      </c>
      <c r="D13" s="121"/>
      <c r="E13" s="122"/>
      <c r="F13" s="131" t="s">
        <v>15</v>
      </c>
      <c r="G13" s="121"/>
      <c r="H13" s="122"/>
      <c r="I13" s="131" t="s">
        <v>16</v>
      </c>
      <c r="J13" s="121"/>
      <c r="K13" s="122"/>
    </row>
    <row r="14" spans="1:11" ht="15" thickBot="1" x14ac:dyDescent="0.35">
      <c r="A14" s="125"/>
      <c r="B14" s="128"/>
      <c r="C14" s="4" t="s">
        <v>13</v>
      </c>
      <c r="D14" s="5" t="s">
        <v>14</v>
      </c>
      <c r="E14" s="6" t="s">
        <v>70</v>
      </c>
      <c r="F14" s="7" t="s">
        <v>13</v>
      </c>
      <c r="G14" s="5" t="s">
        <v>14</v>
      </c>
      <c r="H14" s="6" t="s">
        <v>70</v>
      </c>
      <c r="I14" s="7" t="s">
        <v>13</v>
      </c>
      <c r="J14" s="5" t="s">
        <v>14</v>
      </c>
      <c r="K14" s="6" t="s">
        <v>70</v>
      </c>
    </row>
    <row r="15" spans="1:11" x14ac:dyDescent="0.3">
      <c r="A15" s="115">
        <v>2015</v>
      </c>
      <c r="B15" s="80" t="s">
        <v>17</v>
      </c>
      <c r="C15" s="15">
        <v>115</v>
      </c>
      <c r="D15" s="16">
        <f t="shared" ref="D15:D28" si="0">+C15/B$92</f>
        <v>0.16911764705882354</v>
      </c>
      <c r="E15" s="14">
        <f>+D15/D$15*100</f>
        <v>100</v>
      </c>
      <c r="F15" s="17">
        <v>145</v>
      </c>
      <c r="G15" s="16">
        <f t="shared" ref="G15:G28" si="1">+F15/B$92</f>
        <v>0.21323529411764705</v>
      </c>
      <c r="H15" s="14">
        <f>+G15/G$15*100</f>
        <v>100</v>
      </c>
      <c r="I15" s="17">
        <v>205</v>
      </c>
      <c r="J15" s="16">
        <f>+I15/B$92</f>
        <v>0.3014705882352941</v>
      </c>
      <c r="K15" s="14">
        <f>+J15/J15*100</f>
        <v>100</v>
      </c>
    </row>
    <row r="16" spans="1:11" ht="16.2" x14ac:dyDescent="0.3">
      <c r="A16" s="116"/>
      <c r="B16" s="81" t="s">
        <v>97</v>
      </c>
      <c r="C16" s="24">
        <v>115</v>
      </c>
      <c r="D16" s="25">
        <f t="shared" si="0"/>
        <v>0.16911764705882354</v>
      </c>
      <c r="E16" s="23">
        <f t="shared" ref="E16:E27" si="2">+D16/D$15*100</f>
        <v>100</v>
      </c>
      <c r="F16" s="26">
        <v>145</v>
      </c>
      <c r="G16" s="25">
        <f t="shared" si="1"/>
        <v>0.21323529411764705</v>
      </c>
      <c r="H16" s="23">
        <f t="shared" ref="H16:H28" si="3">+G16/G$15*100</f>
        <v>100</v>
      </c>
      <c r="I16" s="26">
        <v>205</v>
      </c>
      <c r="J16" s="25">
        <f>+I16/B$92</f>
        <v>0.3014705882352941</v>
      </c>
      <c r="K16" s="23">
        <f>+J16/J16*100</f>
        <v>100</v>
      </c>
    </row>
    <row r="17" spans="1:11" ht="16.2" x14ac:dyDescent="0.3">
      <c r="A17" s="116"/>
      <c r="B17" s="74" t="s">
        <v>98</v>
      </c>
      <c r="C17" s="33">
        <v>115</v>
      </c>
      <c r="D17" s="32">
        <f t="shared" si="0"/>
        <v>0.16911764705882354</v>
      </c>
      <c r="E17" s="22">
        <f t="shared" si="2"/>
        <v>100</v>
      </c>
      <c r="F17" s="33">
        <v>145</v>
      </c>
      <c r="G17" s="32">
        <f t="shared" si="1"/>
        <v>0.21323529411764705</v>
      </c>
      <c r="H17" s="22">
        <f t="shared" si="3"/>
        <v>100</v>
      </c>
      <c r="I17" s="34" t="s">
        <v>21</v>
      </c>
      <c r="J17" s="32" t="s">
        <v>24</v>
      </c>
      <c r="K17" s="22" t="s">
        <v>24</v>
      </c>
    </row>
    <row r="18" spans="1:11" x14ac:dyDescent="0.3">
      <c r="A18" s="116"/>
      <c r="B18" s="73" t="s">
        <v>39</v>
      </c>
      <c r="C18" s="24">
        <v>115</v>
      </c>
      <c r="D18" s="25">
        <f t="shared" si="0"/>
        <v>0.16911764705882354</v>
      </c>
      <c r="E18" s="23">
        <f t="shared" si="2"/>
        <v>100</v>
      </c>
      <c r="F18" s="24">
        <v>145</v>
      </c>
      <c r="G18" s="25">
        <f t="shared" si="1"/>
        <v>0.21323529411764705</v>
      </c>
      <c r="H18" s="23">
        <f t="shared" si="3"/>
        <v>100</v>
      </c>
      <c r="I18" s="27" t="s">
        <v>21</v>
      </c>
      <c r="J18" s="25" t="s">
        <v>24</v>
      </c>
      <c r="K18" s="23" t="s">
        <v>24</v>
      </c>
    </row>
    <row r="19" spans="1:11" x14ac:dyDescent="0.3">
      <c r="A19" s="116"/>
      <c r="B19" s="73" t="s">
        <v>40</v>
      </c>
      <c r="C19" s="24">
        <v>115</v>
      </c>
      <c r="D19" s="25">
        <f t="shared" si="0"/>
        <v>0.16911764705882354</v>
      </c>
      <c r="E19" s="23">
        <f t="shared" si="2"/>
        <v>100</v>
      </c>
      <c r="F19" s="24">
        <v>145</v>
      </c>
      <c r="G19" s="25">
        <f t="shared" si="1"/>
        <v>0.21323529411764705</v>
      </c>
      <c r="H19" s="23">
        <f t="shared" si="3"/>
        <v>100</v>
      </c>
      <c r="I19" s="27" t="s">
        <v>21</v>
      </c>
      <c r="J19" s="25" t="s">
        <v>24</v>
      </c>
      <c r="K19" s="23" t="s">
        <v>24</v>
      </c>
    </row>
    <row r="20" spans="1:11" x14ac:dyDescent="0.3">
      <c r="A20" s="116"/>
      <c r="B20" s="73" t="s">
        <v>34</v>
      </c>
      <c r="C20" s="24">
        <v>115</v>
      </c>
      <c r="D20" s="25">
        <f t="shared" si="0"/>
        <v>0.16911764705882354</v>
      </c>
      <c r="E20" s="23">
        <f t="shared" si="2"/>
        <v>100</v>
      </c>
      <c r="F20" s="24">
        <v>145</v>
      </c>
      <c r="G20" s="25">
        <f t="shared" si="1"/>
        <v>0.21323529411764705</v>
      </c>
      <c r="H20" s="23">
        <f t="shared" si="3"/>
        <v>100</v>
      </c>
      <c r="I20" s="27" t="s">
        <v>21</v>
      </c>
      <c r="J20" s="25" t="s">
        <v>24</v>
      </c>
      <c r="K20" s="23" t="s">
        <v>24</v>
      </c>
    </row>
    <row r="21" spans="1:11" x14ac:dyDescent="0.3">
      <c r="A21" s="116"/>
      <c r="B21" s="73" t="s">
        <v>41</v>
      </c>
      <c r="C21" s="24">
        <v>115</v>
      </c>
      <c r="D21" s="25">
        <f t="shared" si="0"/>
        <v>0.16911764705882354</v>
      </c>
      <c r="E21" s="23">
        <f t="shared" si="2"/>
        <v>100</v>
      </c>
      <c r="F21" s="24">
        <v>145</v>
      </c>
      <c r="G21" s="25">
        <f t="shared" si="1"/>
        <v>0.21323529411764705</v>
      </c>
      <c r="H21" s="23">
        <f t="shared" si="3"/>
        <v>100</v>
      </c>
      <c r="I21" s="24" t="s">
        <v>21</v>
      </c>
      <c r="J21" s="25" t="s">
        <v>24</v>
      </c>
      <c r="K21" s="23" t="s">
        <v>24</v>
      </c>
    </row>
    <row r="22" spans="1:11" ht="16.8" thickBot="1" x14ac:dyDescent="0.35">
      <c r="A22" s="116"/>
      <c r="B22" s="74" t="s">
        <v>99</v>
      </c>
      <c r="C22" s="19">
        <v>115</v>
      </c>
      <c r="D22" s="20">
        <f t="shared" si="0"/>
        <v>0.16911764705882354</v>
      </c>
      <c r="E22" s="21">
        <f t="shared" si="2"/>
        <v>100</v>
      </c>
      <c r="F22" s="19">
        <v>145</v>
      </c>
      <c r="G22" s="20">
        <f t="shared" si="1"/>
        <v>0.21323529411764705</v>
      </c>
      <c r="H22" s="21">
        <f t="shared" si="3"/>
        <v>100</v>
      </c>
      <c r="I22" s="19" t="s">
        <v>21</v>
      </c>
      <c r="J22" s="20" t="s">
        <v>24</v>
      </c>
      <c r="K22" s="21" t="s">
        <v>24</v>
      </c>
    </row>
    <row r="23" spans="1:11" ht="16.2" x14ac:dyDescent="0.3">
      <c r="A23" s="113">
        <v>2016</v>
      </c>
      <c r="B23" s="75" t="s">
        <v>100</v>
      </c>
      <c r="C23" s="15">
        <v>150</v>
      </c>
      <c r="D23" s="16">
        <f t="shared" si="0"/>
        <v>0.22058823529411764</v>
      </c>
      <c r="E23" s="42">
        <f t="shared" si="2"/>
        <v>130.43478260869563</v>
      </c>
      <c r="F23" s="15">
        <v>250</v>
      </c>
      <c r="G23" s="16">
        <f t="shared" si="1"/>
        <v>0.36764705882352944</v>
      </c>
      <c r="H23" s="42">
        <f t="shared" si="3"/>
        <v>172.41379310344828</v>
      </c>
      <c r="I23" s="15" t="s">
        <v>21</v>
      </c>
      <c r="J23" s="16" t="s">
        <v>24</v>
      </c>
      <c r="K23" s="14" t="s">
        <v>24</v>
      </c>
    </row>
    <row r="24" spans="1:11" x14ac:dyDescent="0.3">
      <c r="A24" s="114"/>
      <c r="B24" s="76" t="s">
        <v>44</v>
      </c>
      <c r="C24" s="24">
        <v>150</v>
      </c>
      <c r="D24" s="25">
        <f t="shared" si="0"/>
        <v>0.22058823529411764</v>
      </c>
      <c r="E24" s="43">
        <f t="shared" si="2"/>
        <v>130.43478260869563</v>
      </c>
      <c r="F24" s="24">
        <v>250</v>
      </c>
      <c r="G24" s="25">
        <f t="shared" si="1"/>
        <v>0.36764705882352944</v>
      </c>
      <c r="H24" s="43">
        <f t="shared" si="3"/>
        <v>172.41379310344828</v>
      </c>
      <c r="I24" s="24" t="s">
        <v>21</v>
      </c>
      <c r="J24" s="25" t="s">
        <v>24</v>
      </c>
      <c r="K24" s="23" t="s">
        <v>24</v>
      </c>
    </row>
    <row r="25" spans="1:11" x14ac:dyDescent="0.3">
      <c r="A25" s="114"/>
      <c r="B25" s="76" t="s">
        <v>45</v>
      </c>
      <c r="C25" s="24">
        <v>150</v>
      </c>
      <c r="D25" s="25">
        <f t="shared" si="0"/>
        <v>0.22058823529411764</v>
      </c>
      <c r="E25" s="43">
        <f t="shared" si="2"/>
        <v>130.43478260869563</v>
      </c>
      <c r="F25" s="24">
        <v>250</v>
      </c>
      <c r="G25" s="25">
        <f t="shared" si="1"/>
        <v>0.36764705882352944</v>
      </c>
      <c r="H25" s="43">
        <f t="shared" si="3"/>
        <v>172.41379310344828</v>
      </c>
      <c r="I25" s="24" t="s">
        <v>21</v>
      </c>
      <c r="J25" s="25" t="s">
        <v>24</v>
      </c>
      <c r="K25" s="23" t="s">
        <v>24</v>
      </c>
    </row>
    <row r="26" spans="1:11" x14ac:dyDescent="0.3">
      <c r="A26" s="114"/>
      <c r="B26" s="76" t="s">
        <v>46</v>
      </c>
      <c r="C26" s="24">
        <v>150</v>
      </c>
      <c r="D26" s="25">
        <f t="shared" si="0"/>
        <v>0.22058823529411764</v>
      </c>
      <c r="E26" s="43">
        <f t="shared" si="2"/>
        <v>130.43478260869563</v>
      </c>
      <c r="F26" s="24">
        <v>250</v>
      </c>
      <c r="G26" s="25">
        <f t="shared" si="1"/>
        <v>0.36764705882352944</v>
      </c>
      <c r="H26" s="43">
        <f t="shared" si="3"/>
        <v>172.41379310344828</v>
      </c>
      <c r="I26" s="24" t="s">
        <v>21</v>
      </c>
      <c r="J26" s="25" t="s">
        <v>24</v>
      </c>
      <c r="K26" s="23" t="s">
        <v>24</v>
      </c>
    </row>
    <row r="27" spans="1:11" x14ac:dyDescent="0.3">
      <c r="A27" s="114"/>
      <c r="B27" s="76" t="s">
        <v>17</v>
      </c>
      <c r="C27" s="24">
        <v>150</v>
      </c>
      <c r="D27" s="25">
        <f t="shared" si="0"/>
        <v>0.22058823529411764</v>
      </c>
      <c r="E27" s="43">
        <f t="shared" si="2"/>
        <v>130.43478260869563</v>
      </c>
      <c r="F27" s="24">
        <v>250</v>
      </c>
      <c r="G27" s="25">
        <f t="shared" si="1"/>
        <v>0.36764705882352944</v>
      </c>
      <c r="H27" s="43">
        <f t="shared" si="3"/>
        <v>172.41379310344828</v>
      </c>
      <c r="I27" s="27" t="s">
        <v>21</v>
      </c>
      <c r="J27" s="25" t="s">
        <v>24</v>
      </c>
      <c r="K27" s="23" t="s">
        <v>24</v>
      </c>
    </row>
    <row r="28" spans="1:11" ht="16.2" x14ac:dyDescent="0.3">
      <c r="A28" s="114"/>
      <c r="B28" s="76" t="s">
        <v>101</v>
      </c>
      <c r="C28" s="24">
        <v>150</v>
      </c>
      <c r="D28" s="25">
        <f t="shared" si="0"/>
        <v>0.22058823529411764</v>
      </c>
      <c r="E28" s="43">
        <f t="shared" ref="E28" si="4">+D28/D$15*100</f>
        <v>130.43478260869563</v>
      </c>
      <c r="F28" s="24">
        <v>250</v>
      </c>
      <c r="G28" s="25">
        <f t="shared" si="1"/>
        <v>0.36764705882352944</v>
      </c>
      <c r="H28" s="43">
        <f t="shared" si="3"/>
        <v>172.41379310344828</v>
      </c>
      <c r="I28" s="24" t="s">
        <v>21</v>
      </c>
      <c r="J28" s="25" t="s">
        <v>24</v>
      </c>
      <c r="K28" s="23" t="s">
        <v>24</v>
      </c>
    </row>
    <row r="29" spans="1:11" ht="16.2" x14ac:dyDescent="0.3">
      <c r="A29" s="114"/>
      <c r="B29" s="76" t="s">
        <v>102</v>
      </c>
      <c r="C29" s="24" t="s">
        <v>21</v>
      </c>
      <c r="D29" s="25" t="s">
        <v>21</v>
      </c>
      <c r="E29" s="43" t="s">
        <v>21</v>
      </c>
      <c r="F29" s="24" t="s">
        <v>21</v>
      </c>
      <c r="G29" s="25" t="s">
        <v>21</v>
      </c>
      <c r="H29" s="43" t="s">
        <v>21</v>
      </c>
      <c r="I29" s="24" t="s">
        <v>21</v>
      </c>
      <c r="J29" s="25" t="s">
        <v>24</v>
      </c>
      <c r="K29" s="23" t="s">
        <v>24</v>
      </c>
    </row>
    <row r="30" spans="1:11" x14ac:dyDescent="0.3">
      <c r="A30" s="114"/>
      <c r="B30" s="76" t="s">
        <v>47</v>
      </c>
      <c r="C30" s="24" t="s">
        <v>21</v>
      </c>
      <c r="D30" s="25" t="s">
        <v>21</v>
      </c>
      <c r="E30" s="43" t="s">
        <v>21</v>
      </c>
      <c r="F30" s="24" t="s">
        <v>21</v>
      </c>
      <c r="G30" s="25" t="s">
        <v>21</v>
      </c>
      <c r="H30" s="43" t="s">
        <v>21</v>
      </c>
      <c r="I30" s="24" t="s">
        <v>21</v>
      </c>
      <c r="J30" s="25" t="s">
        <v>24</v>
      </c>
      <c r="K30" s="23" t="s">
        <v>24</v>
      </c>
    </row>
    <row r="31" spans="1:11" x14ac:dyDescent="0.3">
      <c r="A31" s="114"/>
      <c r="B31" s="76" t="s">
        <v>40</v>
      </c>
      <c r="C31" s="24" t="s">
        <v>21</v>
      </c>
      <c r="D31" s="25" t="s">
        <v>21</v>
      </c>
      <c r="E31" s="43" t="s">
        <v>21</v>
      </c>
      <c r="F31" s="24" t="s">
        <v>21</v>
      </c>
      <c r="G31" s="25" t="s">
        <v>21</v>
      </c>
      <c r="H31" s="43" t="s">
        <v>21</v>
      </c>
      <c r="I31" s="24" t="s">
        <v>21</v>
      </c>
      <c r="J31" s="25" t="s">
        <v>21</v>
      </c>
      <c r="K31" s="23" t="s">
        <v>21</v>
      </c>
    </row>
    <row r="32" spans="1:11" x14ac:dyDescent="0.3">
      <c r="A32" s="114"/>
      <c r="B32" s="76" t="s">
        <v>34</v>
      </c>
      <c r="C32" s="24" t="s">
        <v>21</v>
      </c>
      <c r="D32" s="25" t="s">
        <v>21</v>
      </c>
      <c r="E32" s="43" t="s">
        <v>21</v>
      </c>
      <c r="F32" s="24" t="s">
        <v>21</v>
      </c>
      <c r="G32" s="25" t="s">
        <v>21</v>
      </c>
      <c r="H32" s="43" t="s">
        <v>21</v>
      </c>
      <c r="I32" s="24" t="s">
        <v>21</v>
      </c>
      <c r="J32" s="25" t="s">
        <v>21</v>
      </c>
      <c r="K32" s="23" t="s">
        <v>21</v>
      </c>
    </row>
    <row r="33" spans="1:11" x14ac:dyDescent="0.3">
      <c r="A33" s="114"/>
      <c r="B33" s="76" t="s">
        <v>41</v>
      </c>
      <c r="C33" s="24" t="s">
        <v>21</v>
      </c>
      <c r="D33" s="25" t="s">
        <v>21</v>
      </c>
      <c r="E33" s="43" t="s">
        <v>21</v>
      </c>
      <c r="F33" s="24" t="s">
        <v>21</v>
      </c>
      <c r="G33" s="25" t="s">
        <v>21</v>
      </c>
      <c r="H33" s="43" t="s">
        <v>21</v>
      </c>
      <c r="I33" s="24" t="s">
        <v>21</v>
      </c>
      <c r="J33" s="25" t="s">
        <v>21</v>
      </c>
      <c r="K33" s="23" t="s">
        <v>21</v>
      </c>
    </row>
    <row r="34" spans="1:11" ht="15" thickBot="1" x14ac:dyDescent="0.35">
      <c r="A34" s="129"/>
      <c r="B34" s="77" t="s">
        <v>42</v>
      </c>
      <c r="C34" s="19" t="s">
        <v>21</v>
      </c>
      <c r="D34" s="20" t="s">
        <v>21</v>
      </c>
      <c r="E34" s="41" t="s">
        <v>21</v>
      </c>
      <c r="F34" s="19" t="s">
        <v>21</v>
      </c>
      <c r="G34" s="20" t="s">
        <v>21</v>
      </c>
      <c r="H34" s="41" t="s">
        <v>21</v>
      </c>
      <c r="I34" s="19" t="s">
        <v>21</v>
      </c>
      <c r="J34" s="20" t="s">
        <v>21</v>
      </c>
      <c r="K34" s="21" t="s">
        <v>21</v>
      </c>
    </row>
    <row r="35" spans="1:11" x14ac:dyDescent="0.3">
      <c r="A35" s="110">
        <v>2017</v>
      </c>
      <c r="B35" s="75" t="s">
        <v>43</v>
      </c>
      <c r="C35" s="15" t="s">
        <v>21</v>
      </c>
      <c r="D35" s="16" t="s">
        <v>21</v>
      </c>
      <c r="E35" s="42" t="s">
        <v>21</v>
      </c>
      <c r="F35" s="15" t="s">
        <v>21</v>
      </c>
      <c r="G35" s="16" t="s">
        <v>21</v>
      </c>
      <c r="H35" s="42" t="s">
        <v>21</v>
      </c>
      <c r="I35" s="15" t="s">
        <v>21</v>
      </c>
      <c r="J35" s="16" t="s">
        <v>21</v>
      </c>
      <c r="K35" s="14" t="s">
        <v>21</v>
      </c>
    </row>
    <row r="36" spans="1:11" x14ac:dyDescent="0.3">
      <c r="A36" s="111"/>
      <c r="B36" s="78" t="s">
        <v>44</v>
      </c>
      <c r="C36" s="33" t="s">
        <v>21</v>
      </c>
      <c r="D36" s="32" t="s">
        <v>21</v>
      </c>
      <c r="E36" s="50" t="s">
        <v>21</v>
      </c>
      <c r="F36" s="33" t="s">
        <v>21</v>
      </c>
      <c r="G36" s="32" t="s">
        <v>21</v>
      </c>
      <c r="H36" s="50" t="s">
        <v>21</v>
      </c>
      <c r="I36" s="33" t="s">
        <v>21</v>
      </c>
      <c r="J36" s="32" t="s">
        <v>21</v>
      </c>
      <c r="K36" s="22" t="s">
        <v>21</v>
      </c>
    </row>
    <row r="37" spans="1:11" x14ac:dyDescent="0.3">
      <c r="A37" s="111"/>
      <c r="B37" s="78" t="s">
        <v>45</v>
      </c>
      <c r="C37" s="33" t="s">
        <v>21</v>
      </c>
      <c r="D37" s="32" t="s">
        <v>21</v>
      </c>
      <c r="E37" s="50" t="s">
        <v>21</v>
      </c>
      <c r="F37" s="33" t="s">
        <v>21</v>
      </c>
      <c r="G37" s="32" t="s">
        <v>21</v>
      </c>
      <c r="H37" s="50" t="s">
        <v>21</v>
      </c>
      <c r="I37" s="33" t="s">
        <v>21</v>
      </c>
      <c r="J37" s="32" t="s">
        <v>21</v>
      </c>
      <c r="K37" s="22" t="s">
        <v>21</v>
      </c>
    </row>
    <row r="38" spans="1:11" x14ac:dyDescent="0.3">
      <c r="A38" s="111"/>
      <c r="B38" s="78" t="s">
        <v>46</v>
      </c>
      <c r="C38" s="24" t="s">
        <v>21</v>
      </c>
      <c r="D38" s="25" t="s">
        <v>21</v>
      </c>
      <c r="E38" s="43" t="s">
        <v>21</v>
      </c>
      <c r="F38" s="24" t="s">
        <v>21</v>
      </c>
      <c r="G38" s="25" t="s">
        <v>21</v>
      </c>
      <c r="H38" s="43" t="s">
        <v>21</v>
      </c>
      <c r="I38" s="24" t="s">
        <v>21</v>
      </c>
      <c r="J38" s="25" t="s">
        <v>21</v>
      </c>
      <c r="K38" s="23" t="s">
        <v>21</v>
      </c>
    </row>
    <row r="39" spans="1:11" x14ac:dyDescent="0.3">
      <c r="A39" s="111"/>
      <c r="B39" s="78" t="s">
        <v>17</v>
      </c>
      <c r="C39" s="24" t="s">
        <v>21</v>
      </c>
      <c r="D39" s="25" t="s">
        <v>21</v>
      </c>
      <c r="E39" s="43" t="s">
        <v>21</v>
      </c>
      <c r="F39" s="24" t="s">
        <v>21</v>
      </c>
      <c r="G39" s="25" t="s">
        <v>21</v>
      </c>
      <c r="H39" s="43" t="s">
        <v>21</v>
      </c>
      <c r="I39" s="24" t="s">
        <v>21</v>
      </c>
      <c r="J39" s="25" t="s">
        <v>21</v>
      </c>
      <c r="K39" s="23" t="s">
        <v>21</v>
      </c>
    </row>
    <row r="40" spans="1:11" x14ac:dyDescent="0.3">
      <c r="A40" s="111"/>
      <c r="B40" s="78" t="s">
        <v>33</v>
      </c>
      <c r="C40" s="24" t="s">
        <v>21</v>
      </c>
      <c r="D40" s="25" t="s">
        <v>21</v>
      </c>
      <c r="E40" s="43" t="s">
        <v>21</v>
      </c>
      <c r="F40" s="24" t="s">
        <v>21</v>
      </c>
      <c r="G40" s="25" t="s">
        <v>21</v>
      </c>
      <c r="H40" s="43" t="s">
        <v>21</v>
      </c>
      <c r="I40" s="24" t="s">
        <v>21</v>
      </c>
      <c r="J40" s="25" t="s">
        <v>21</v>
      </c>
      <c r="K40" s="23" t="s">
        <v>21</v>
      </c>
    </row>
    <row r="41" spans="1:11" x14ac:dyDescent="0.3">
      <c r="A41" s="111"/>
      <c r="B41" s="78" t="s">
        <v>38</v>
      </c>
      <c r="C41" s="24" t="s">
        <v>21</v>
      </c>
      <c r="D41" s="25" t="s">
        <v>21</v>
      </c>
      <c r="E41" s="43" t="s">
        <v>21</v>
      </c>
      <c r="F41" s="24" t="s">
        <v>21</v>
      </c>
      <c r="G41" s="25" t="s">
        <v>21</v>
      </c>
      <c r="H41" s="43" t="s">
        <v>21</v>
      </c>
      <c r="I41" s="24" t="s">
        <v>21</v>
      </c>
      <c r="J41" s="25" t="s">
        <v>21</v>
      </c>
      <c r="K41" s="23" t="s">
        <v>21</v>
      </c>
    </row>
    <row r="42" spans="1:11" x14ac:dyDescent="0.3">
      <c r="A42" s="111"/>
      <c r="B42" s="78" t="s">
        <v>39</v>
      </c>
      <c r="C42" s="24" t="s">
        <v>21</v>
      </c>
      <c r="D42" s="25" t="s">
        <v>21</v>
      </c>
      <c r="E42" s="43" t="s">
        <v>21</v>
      </c>
      <c r="F42" s="24" t="s">
        <v>21</v>
      </c>
      <c r="G42" s="25" t="s">
        <v>21</v>
      </c>
      <c r="H42" s="43" t="s">
        <v>21</v>
      </c>
      <c r="I42" s="24" t="s">
        <v>21</v>
      </c>
      <c r="J42" s="25" t="s">
        <v>21</v>
      </c>
      <c r="K42" s="23" t="s">
        <v>21</v>
      </c>
    </row>
    <row r="43" spans="1:11" x14ac:dyDescent="0.3">
      <c r="A43" s="111"/>
      <c r="B43" s="78" t="s">
        <v>40</v>
      </c>
      <c r="C43" s="24" t="s">
        <v>21</v>
      </c>
      <c r="D43" s="25" t="s">
        <v>21</v>
      </c>
      <c r="E43" s="43" t="s">
        <v>21</v>
      </c>
      <c r="F43" s="24" t="s">
        <v>21</v>
      </c>
      <c r="G43" s="25" t="s">
        <v>21</v>
      </c>
      <c r="H43" s="43" t="s">
        <v>21</v>
      </c>
      <c r="I43" s="24" t="s">
        <v>21</v>
      </c>
      <c r="J43" s="25" t="s">
        <v>21</v>
      </c>
      <c r="K43" s="23" t="s">
        <v>21</v>
      </c>
    </row>
    <row r="44" spans="1:11" x14ac:dyDescent="0.3">
      <c r="A44" s="111"/>
      <c r="B44" s="78" t="s">
        <v>34</v>
      </c>
      <c r="C44" s="24" t="s">
        <v>21</v>
      </c>
      <c r="D44" s="25" t="s">
        <v>21</v>
      </c>
      <c r="E44" s="43" t="s">
        <v>21</v>
      </c>
      <c r="F44" s="24" t="s">
        <v>21</v>
      </c>
      <c r="G44" s="25" t="s">
        <v>21</v>
      </c>
      <c r="H44" s="43" t="s">
        <v>21</v>
      </c>
      <c r="I44" s="24" t="s">
        <v>21</v>
      </c>
      <c r="J44" s="25" t="s">
        <v>21</v>
      </c>
      <c r="K44" s="23" t="s">
        <v>21</v>
      </c>
    </row>
    <row r="45" spans="1:11" x14ac:dyDescent="0.3">
      <c r="A45" s="111"/>
      <c r="B45" s="78" t="s">
        <v>41</v>
      </c>
      <c r="C45" s="24" t="s">
        <v>21</v>
      </c>
      <c r="D45" s="25" t="s">
        <v>21</v>
      </c>
      <c r="E45" s="43" t="s">
        <v>21</v>
      </c>
      <c r="F45" s="24" t="s">
        <v>21</v>
      </c>
      <c r="G45" s="25" t="s">
        <v>21</v>
      </c>
      <c r="H45" s="43" t="s">
        <v>21</v>
      </c>
      <c r="I45" s="24" t="s">
        <v>21</v>
      </c>
      <c r="J45" s="25" t="s">
        <v>21</v>
      </c>
      <c r="K45" s="23" t="s">
        <v>21</v>
      </c>
    </row>
    <row r="46" spans="1:11" ht="15" thickBot="1" x14ac:dyDescent="0.35">
      <c r="A46" s="112"/>
      <c r="B46" s="79" t="s">
        <v>42</v>
      </c>
      <c r="C46" s="19" t="s">
        <v>21</v>
      </c>
      <c r="D46" s="20" t="s">
        <v>21</v>
      </c>
      <c r="E46" s="41" t="s">
        <v>21</v>
      </c>
      <c r="F46" s="19" t="s">
        <v>21</v>
      </c>
      <c r="G46" s="20" t="s">
        <v>21</v>
      </c>
      <c r="H46" s="41" t="s">
        <v>21</v>
      </c>
      <c r="I46" s="19" t="s">
        <v>21</v>
      </c>
      <c r="J46" s="20" t="s">
        <v>21</v>
      </c>
      <c r="K46" s="21" t="s">
        <v>21</v>
      </c>
    </row>
    <row r="47" spans="1:11" x14ac:dyDescent="0.3">
      <c r="A47" s="110">
        <v>2018</v>
      </c>
      <c r="B47" s="75" t="s">
        <v>43</v>
      </c>
      <c r="C47" s="15" t="s">
        <v>21</v>
      </c>
      <c r="D47" s="16" t="s">
        <v>21</v>
      </c>
      <c r="E47" s="42" t="s">
        <v>21</v>
      </c>
      <c r="F47" s="15" t="s">
        <v>21</v>
      </c>
      <c r="G47" s="16" t="s">
        <v>21</v>
      </c>
      <c r="H47" s="42" t="s">
        <v>21</v>
      </c>
      <c r="I47" s="15" t="s">
        <v>21</v>
      </c>
      <c r="J47" s="16" t="s">
        <v>21</v>
      </c>
      <c r="K47" s="14" t="s">
        <v>21</v>
      </c>
    </row>
    <row r="48" spans="1:11" x14ac:dyDescent="0.3">
      <c r="A48" s="111"/>
      <c r="B48" s="78" t="s">
        <v>44</v>
      </c>
      <c r="C48" s="24" t="s">
        <v>21</v>
      </c>
      <c r="D48" s="25" t="s">
        <v>21</v>
      </c>
      <c r="E48" s="43" t="s">
        <v>21</v>
      </c>
      <c r="F48" s="24" t="s">
        <v>21</v>
      </c>
      <c r="G48" s="25" t="s">
        <v>21</v>
      </c>
      <c r="H48" s="43" t="s">
        <v>21</v>
      </c>
      <c r="I48" s="24" t="s">
        <v>21</v>
      </c>
      <c r="J48" s="25" t="s">
        <v>21</v>
      </c>
      <c r="K48" s="23" t="s">
        <v>21</v>
      </c>
    </row>
    <row r="49" spans="1:11" x14ac:dyDescent="0.3">
      <c r="A49" s="111"/>
      <c r="B49" s="78" t="s">
        <v>45</v>
      </c>
      <c r="C49" s="24" t="s">
        <v>21</v>
      </c>
      <c r="D49" s="25" t="s">
        <v>21</v>
      </c>
      <c r="E49" s="43" t="s">
        <v>21</v>
      </c>
      <c r="F49" s="24" t="s">
        <v>21</v>
      </c>
      <c r="G49" s="25" t="s">
        <v>21</v>
      </c>
      <c r="H49" s="43" t="s">
        <v>21</v>
      </c>
      <c r="I49" s="24" t="s">
        <v>21</v>
      </c>
      <c r="J49" s="25" t="s">
        <v>21</v>
      </c>
      <c r="K49" s="23" t="s">
        <v>21</v>
      </c>
    </row>
    <row r="50" spans="1:11" x14ac:dyDescent="0.3">
      <c r="A50" s="111"/>
      <c r="B50" s="78" t="s">
        <v>46</v>
      </c>
      <c r="C50" s="24" t="s">
        <v>21</v>
      </c>
      <c r="D50" s="25" t="s">
        <v>21</v>
      </c>
      <c r="E50" s="43" t="s">
        <v>21</v>
      </c>
      <c r="F50" s="24" t="s">
        <v>21</v>
      </c>
      <c r="G50" s="25" t="s">
        <v>21</v>
      </c>
      <c r="H50" s="43" t="s">
        <v>21</v>
      </c>
      <c r="I50" s="24" t="s">
        <v>21</v>
      </c>
      <c r="J50" s="25" t="s">
        <v>21</v>
      </c>
      <c r="K50" s="23" t="s">
        <v>21</v>
      </c>
    </row>
    <row r="51" spans="1:11" x14ac:dyDescent="0.3">
      <c r="A51" s="111"/>
      <c r="B51" s="78" t="s">
        <v>17</v>
      </c>
      <c r="C51" s="24" t="s">
        <v>21</v>
      </c>
      <c r="D51" s="25" t="s">
        <v>21</v>
      </c>
      <c r="E51" s="43" t="s">
        <v>21</v>
      </c>
      <c r="F51" s="24" t="s">
        <v>21</v>
      </c>
      <c r="G51" s="25" t="s">
        <v>21</v>
      </c>
      <c r="H51" s="43" t="s">
        <v>21</v>
      </c>
      <c r="I51" s="24" t="s">
        <v>21</v>
      </c>
      <c r="J51" s="25" t="s">
        <v>21</v>
      </c>
      <c r="K51" s="23" t="s">
        <v>21</v>
      </c>
    </row>
    <row r="52" spans="1:11" x14ac:dyDescent="0.3">
      <c r="A52" s="111"/>
      <c r="B52" s="78" t="s">
        <v>33</v>
      </c>
      <c r="C52" s="24" t="s">
        <v>21</v>
      </c>
      <c r="D52" s="25" t="s">
        <v>21</v>
      </c>
      <c r="E52" s="43" t="s">
        <v>21</v>
      </c>
      <c r="F52" s="24" t="s">
        <v>21</v>
      </c>
      <c r="G52" s="25" t="s">
        <v>21</v>
      </c>
      <c r="H52" s="43" t="s">
        <v>21</v>
      </c>
      <c r="I52" s="24" t="s">
        <v>21</v>
      </c>
      <c r="J52" s="25" t="s">
        <v>21</v>
      </c>
      <c r="K52" s="23" t="s">
        <v>21</v>
      </c>
    </row>
    <row r="53" spans="1:11" x14ac:dyDescent="0.3">
      <c r="A53" s="111"/>
      <c r="B53" s="78" t="s">
        <v>38</v>
      </c>
      <c r="C53" s="24" t="s">
        <v>21</v>
      </c>
      <c r="D53" s="25" t="s">
        <v>21</v>
      </c>
      <c r="E53" s="43" t="s">
        <v>21</v>
      </c>
      <c r="F53" s="24" t="s">
        <v>21</v>
      </c>
      <c r="G53" s="25" t="s">
        <v>21</v>
      </c>
      <c r="H53" s="43" t="s">
        <v>21</v>
      </c>
      <c r="I53" s="24" t="s">
        <v>21</v>
      </c>
      <c r="J53" s="25" t="s">
        <v>21</v>
      </c>
      <c r="K53" s="23" t="s">
        <v>21</v>
      </c>
    </row>
    <row r="54" spans="1:11" x14ac:dyDescent="0.3">
      <c r="A54" s="111"/>
      <c r="B54" s="78" t="s">
        <v>39</v>
      </c>
      <c r="C54" s="24" t="s">
        <v>21</v>
      </c>
      <c r="D54" s="25" t="s">
        <v>21</v>
      </c>
      <c r="E54" s="43" t="s">
        <v>21</v>
      </c>
      <c r="F54" s="24" t="s">
        <v>21</v>
      </c>
      <c r="G54" s="25" t="s">
        <v>21</v>
      </c>
      <c r="H54" s="43" t="s">
        <v>21</v>
      </c>
      <c r="I54" s="24" t="s">
        <v>21</v>
      </c>
      <c r="J54" s="25" t="s">
        <v>21</v>
      </c>
      <c r="K54" s="23" t="s">
        <v>21</v>
      </c>
    </row>
    <row r="55" spans="1:11" x14ac:dyDescent="0.3">
      <c r="A55" s="111"/>
      <c r="B55" s="78" t="s">
        <v>40</v>
      </c>
      <c r="C55" s="24" t="s">
        <v>21</v>
      </c>
      <c r="D55" s="25" t="s">
        <v>21</v>
      </c>
      <c r="E55" s="43" t="s">
        <v>21</v>
      </c>
      <c r="F55" s="24" t="s">
        <v>21</v>
      </c>
      <c r="G55" s="25" t="s">
        <v>21</v>
      </c>
      <c r="H55" s="43" t="s">
        <v>21</v>
      </c>
      <c r="I55" s="24" t="s">
        <v>21</v>
      </c>
      <c r="J55" s="25" t="s">
        <v>21</v>
      </c>
      <c r="K55" s="23" t="s">
        <v>21</v>
      </c>
    </row>
    <row r="56" spans="1:11" x14ac:dyDescent="0.3">
      <c r="A56" s="111"/>
      <c r="B56" s="78" t="s">
        <v>34</v>
      </c>
      <c r="C56" s="24" t="s">
        <v>21</v>
      </c>
      <c r="D56" s="25" t="s">
        <v>21</v>
      </c>
      <c r="E56" s="43" t="s">
        <v>21</v>
      </c>
      <c r="F56" s="24" t="s">
        <v>21</v>
      </c>
      <c r="G56" s="25" t="s">
        <v>21</v>
      </c>
      <c r="H56" s="43" t="s">
        <v>21</v>
      </c>
      <c r="I56" s="24" t="s">
        <v>21</v>
      </c>
      <c r="J56" s="25" t="s">
        <v>21</v>
      </c>
      <c r="K56" s="23" t="s">
        <v>21</v>
      </c>
    </row>
    <row r="57" spans="1:11" x14ac:dyDescent="0.3">
      <c r="A57" s="111"/>
      <c r="B57" s="78" t="s">
        <v>41</v>
      </c>
      <c r="C57" s="24" t="s">
        <v>21</v>
      </c>
      <c r="D57" s="25" t="s">
        <v>21</v>
      </c>
      <c r="E57" s="43" t="s">
        <v>21</v>
      </c>
      <c r="F57" s="24" t="s">
        <v>21</v>
      </c>
      <c r="G57" s="25" t="s">
        <v>21</v>
      </c>
      <c r="H57" s="43" t="s">
        <v>21</v>
      </c>
      <c r="I57" s="24" t="s">
        <v>21</v>
      </c>
      <c r="J57" s="25" t="s">
        <v>21</v>
      </c>
      <c r="K57" s="23" t="s">
        <v>21</v>
      </c>
    </row>
    <row r="58" spans="1:11" ht="15" thickBot="1" x14ac:dyDescent="0.35">
      <c r="A58" s="112"/>
      <c r="B58" s="79" t="s">
        <v>42</v>
      </c>
      <c r="C58" s="19" t="s">
        <v>21</v>
      </c>
      <c r="D58" s="20" t="s">
        <v>21</v>
      </c>
      <c r="E58" s="41" t="s">
        <v>21</v>
      </c>
      <c r="F58" s="19" t="s">
        <v>21</v>
      </c>
      <c r="G58" s="20" t="s">
        <v>21</v>
      </c>
      <c r="H58" s="41" t="s">
        <v>21</v>
      </c>
      <c r="I58" s="19" t="s">
        <v>21</v>
      </c>
      <c r="J58" s="20" t="s">
        <v>21</v>
      </c>
      <c r="K58" s="21" t="s">
        <v>21</v>
      </c>
    </row>
    <row r="59" spans="1:11" x14ac:dyDescent="0.3">
      <c r="A59" s="110">
        <v>2019</v>
      </c>
      <c r="B59" s="75" t="s">
        <v>43</v>
      </c>
      <c r="C59" s="15" t="s">
        <v>21</v>
      </c>
      <c r="D59" s="16" t="s">
        <v>21</v>
      </c>
      <c r="E59" s="42" t="s">
        <v>21</v>
      </c>
      <c r="F59" s="15" t="s">
        <v>21</v>
      </c>
      <c r="G59" s="16" t="s">
        <v>21</v>
      </c>
      <c r="H59" s="42" t="s">
        <v>21</v>
      </c>
      <c r="I59" s="15" t="s">
        <v>21</v>
      </c>
      <c r="J59" s="16" t="s">
        <v>21</v>
      </c>
      <c r="K59" s="14" t="s">
        <v>21</v>
      </c>
    </row>
    <row r="60" spans="1:11" x14ac:dyDescent="0.3">
      <c r="A60" s="111"/>
      <c r="B60" s="78" t="s">
        <v>44</v>
      </c>
      <c r="C60" s="24" t="s">
        <v>21</v>
      </c>
      <c r="D60" s="25" t="s">
        <v>21</v>
      </c>
      <c r="E60" s="43" t="s">
        <v>21</v>
      </c>
      <c r="F60" s="24" t="s">
        <v>21</v>
      </c>
      <c r="G60" s="25" t="s">
        <v>21</v>
      </c>
      <c r="H60" s="43" t="s">
        <v>21</v>
      </c>
      <c r="I60" s="24" t="s">
        <v>21</v>
      </c>
      <c r="J60" s="25" t="s">
        <v>21</v>
      </c>
      <c r="K60" s="23" t="s">
        <v>21</v>
      </c>
    </row>
    <row r="61" spans="1:11" x14ac:dyDescent="0.3">
      <c r="A61" s="111"/>
      <c r="B61" s="78" t="s">
        <v>45</v>
      </c>
      <c r="C61" s="24" t="s">
        <v>21</v>
      </c>
      <c r="D61" s="25" t="s">
        <v>21</v>
      </c>
      <c r="E61" s="43" t="s">
        <v>21</v>
      </c>
      <c r="F61" s="24" t="s">
        <v>21</v>
      </c>
      <c r="G61" s="25" t="s">
        <v>21</v>
      </c>
      <c r="H61" s="43" t="s">
        <v>21</v>
      </c>
      <c r="I61" s="24" t="s">
        <v>21</v>
      </c>
      <c r="J61" s="25" t="s">
        <v>21</v>
      </c>
      <c r="K61" s="23" t="s">
        <v>21</v>
      </c>
    </row>
    <row r="62" spans="1:11" x14ac:dyDescent="0.3">
      <c r="A62" s="111"/>
      <c r="B62" s="78" t="s">
        <v>46</v>
      </c>
      <c r="C62" s="24" t="s">
        <v>21</v>
      </c>
      <c r="D62" s="25" t="s">
        <v>21</v>
      </c>
      <c r="E62" s="43" t="s">
        <v>21</v>
      </c>
      <c r="F62" s="24" t="s">
        <v>21</v>
      </c>
      <c r="G62" s="25" t="s">
        <v>21</v>
      </c>
      <c r="H62" s="43" t="s">
        <v>21</v>
      </c>
      <c r="I62" s="24" t="s">
        <v>21</v>
      </c>
      <c r="J62" s="25" t="s">
        <v>21</v>
      </c>
      <c r="K62" s="23" t="s">
        <v>21</v>
      </c>
    </row>
    <row r="63" spans="1:11" x14ac:dyDescent="0.3">
      <c r="A63" s="111"/>
      <c r="B63" s="78" t="s">
        <v>17</v>
      </c>
      <c r="C63" s="24" t="s">
        <v>21</v>
      </c>
      <c r="D63" s="25" t="s">
        <v>21</v>
      </c>
      <c r="E63" s="43" t="s">
        <v>21</v>
      </c>
      <c r="F63" s="24" t="s">
        <v>21</v>
      </c>
      <c r="G63" s="25" t="s">
        <v>21</v>
      </c>
      <c r="H63" s="43" t="s">
        <v>21</v>
      </c>
      <c r="I63" s="24" t="s">
        <v>21</v>
      </c>
      <c r="J63" s="25" t="s">
        <v>21</v>
      </c>
      <c r="K63" s="23" t="s">
        <v>21</v>
      </c>
    </row>
    <row r="64" spans="1:11" x14ac:dyDescent="0.3">
      <c r="A64" s="111"/>
      <c r="B64" s="78" t="s">
        <v>33</v>
      </c>
      <c r="C64" s="24" t="s">
        <v>21</v>
      </c>
      <c r="D64" s="25" t="s">
        <v>21</v>
      </c>
      <c r="E64" s="43" t="s">
        <v>21</v>
      </c>
      <c r="F64" s="24" t="s">
        <v>21</v>
      </c>
      <c r="G64" s="25" t="s">
        <v>21</v>
      </c>
      <c r="H64" s="43" t="s">
        <v>21</v>
      </c>
      <c r="I64" s="24" t="s">
        <v>21</v>
      </c>
      <c r="J64" s="25" t="s">
        <v>21</v>
      </c>
      <c r="K64" s="23" t="s">
        <v>21</v>
      </c>
    </row>
    <row r="65" spans="1:11" x14ac:dyDescent="0.3">
      <c r="A65" s="111"/>
      <c r="B65" s="78" t="s">
        <v>38</v>
      </c>
      <c r="C65" s="24" t="s">
        <v>21</v>
      </c>
      <c r="D65" s="25" t="s">
        <v>21</v>
      </c>
      <c r="E65" s="43" t="s">
        <v>21</v>
      </c>
      <c r="F65" s="24" t="s">
        <v>21</v>
      </c>
      <c r="G65" s="25" t="s">
        <v>21</v>
      </c>
      <c r="H65" s="43" t="s">
        <v>21</v>
      </c>
      <c r="I65" s="24" t="s">
        <v>21</v>
      </c>
      <c r="J65" s="25" t="s">
        <v>21</v>
      </c>
      <c r="K65" s="23" t="s">
        <v>21</v>
      </c>
    </row>
    <row r="66" spans="1:11" x14ac:dyDescent="0.3">
      <c r="A66" s="111"/>
      <c r="B66" s="78" t="s">
        <v>39</v>
      </c>
      <c r="C66" s="24" t="s">
        <v>21</v>
      </c>
      <c r="D66" s="25" t="s">
        <v>21</v>
      </c>
      <c r="E66" s="43" t="s">
        <v>21</v>
      </c>
      <c r="F66" s="24" t="s">
        <v>21</v>
      </c>
      <c r="G66" s="25" t="s">
        <v>21</v>
      </c>
      <c r="H66" s="43" t="s">
        <v>21</v>
      </c>
      <c r="I66" s="24" t="s">
        <v>21</v>
      </c>
      <c r="J66" s="25" t="s">
        <v>21</v>
      </c>
      <c r="K66" s="23" t="s">
        <v>21</v>
      </c>
    </row>
    <row r="67" spans="1:11" x14ac:dyDescent="0.3">
      <c r="A67" s="111"/>
      <c r="B67" s="78" t="s">
        <v>40</v>
      </c>
      <c r="C67" s="24" t="s">
        <v>21</v>
      </c>
      <c r="D67" s="25" t="s">
        <v>21</v>
      </c>
      <c r="E67" s="43" t="s">
        <v>21</v>
      </c>
      <c r="F67" s="24" t="s">
        <v>21</v>
      </c>
      <c r="G67" s="25" t="s">
        <v>21</v>
      </c>
      <c r="H67" s="43" t="s">
        <v>21</v>
      </c>
      <c r="I67" s="24" t="s">
        <v>21</v>
      </c>
      <c r="J67" s="25" t="s">
        <v>21</v>
      </c>
      <c r="K67" s="23" t="s">
        <v>21</v>
      </c>
    </row>
    <row r="68" spans="1:11" x14ac:dyDescent="0.3">
      <c r="A68" s="111"/>
      <c r="B68" s="78" t="s">
        <v>34</v>
      </c>
      <c r="C68" s="24" t="s">
        <v>21</v>
      </c>
      <c r="D68" s="25" t="s">
        <v>21</v>
      </c>
      <c r="E68" s="43" t="s">
        <v>21</v>
      </c>
      <c r="F68" s="24" t="s">
        <v>21</v>
      </c>
      <c r="G68" s="25" t="s">
        <v>21</v>
      </c>
      <c r="H68" s="43" t="s">
        <v>21</v>
      </c>
      <c r="I68" s="24" t="s">
        <v>21</v>
      </c>
      <c r="J68" s="25" t="s">
        <v>21</v>
      </c>
      <c r="K68" s="23" t="s">
        <v>21</v>
      </c>
    </row>
    <row r="69" spans="1:11" x14ac:dyDescent="0.3">
      <c r="A69" s="111"/>
      <c r="B69" s="78" t="s">
        <v>41</v>
      </c>
      <c r="C69" s="24" t="s">
        <v>21</v>
      </c>
      <c r="D69" s="25" t="s">
        <v>21</v>
      </c>
      <c r="E69" s="43" t="s">
        <v>21</v>
      </c>
      <c r="F69" s="24" t="s">
        <v>21</v>
      </c>
      <c r="G69" s="25" t="s">
        <v>21</v>
      </c>
      <c r="H69" s="43" t="s">
        <v>21</v>
      </c>
      <c r="I69" s="24" t="s">
        <v>21</v>
      </c>
      <c r="J69" s="25" t="s">
        <v>21</v>
      </c>
      <c r="K69" s="23" t="s">
        <v>21</v>
      </c>
    </row>
    <row r="70" spans="1:11" ht="15" thickBot="1" x14ac:dyDescent="0.35">
      <c r="A70" s="112"/>
      <c r="B70" s="79" t="s">
        <v>42</v>
      </c>
      <c r="C70" s="19" t="s">
        <v>21</v>
      </c>
      <c r="D70" s="20" t="s">
        <v>21</v>
      </c>
      <c r="E70" s="41" t="s">
        <v>21</v>
      </c>
      <c r="F70" s="19" t="s">
        <v>21</v>
      </c>
      <c r="G70" s="20" t="s">
        <v>21</v>
      </c>
      <c r="H70" s="41" t="s">
        <v>21</v>
      </c>
      <c r="I70" s="19" t="s">
        <v>21</v>
      </c>
      <c r="J70" s="20" t="s">
        <v>21</v>
      </c>
      <c r="K70" s="21" t="s">
        <v>21</v>
      </c>
    </row>
    <row r="71" spans="1:11" x14ac:dyDescent="0.3">
      <c r="A71" s="110">
        <v>2020</v>
      </c>
      <c r="B71" s="75" t="s">
        <v>43</v>
      </c>
      <c r="C71" s="15" t="s">
        <v>21</v>
      </c>
      <c r="D71" s="16" t="s">
        <v>21</v>
      </c>
      <c r="E71" s="42" t="s">
        <v>21</v>
      </c>
      <c r="F71" s="15" t="s">
        <v>21</v>
      </c>
      <c r="G71" s="16" t="s">
        <v>21</v>
      </c>
      <c r="H71" s="42" t="s">
        <v>21</v>
      </c>
      <c r="I71" s="15" t="s">
        <v>21</v>
      </c>
      <c r="J71" s="16" t="s">
        <v>21</v>
      </c>
      <c r="K71" s="14" t="s">
        <v>21</v>
      </c>
    </row>
    <row r="72" spans="1:11" x14ac:dyDescent="0.3">
      <c r="A72" s="111"/>
      <c r="B72" s="78" t="s">
        <v>44</v>
      </c>
      <c r="C72" s="24" t="s">
        <v>21</v>
      </c>
      <c r="D72" s="25" t="s">
        <v>21</v>
      </c>
      <c r="E72" s="43" t="s">
        <v>21</v>
      </c>
      <c r="F72" s="24" t="s">
        <v>21</v>
      </c>
      <c r="G72" s="25" t="s">
        <v>21</v>
      </c>
      <c r="H72" s="43" t="s">
        <v>21</v>
      </c>
      <c r="I72" s="24" t="s">
        <v>21</v>
      </c>
      <c r="J72" s="25" t="s">
        <v>21</v>
      </c>
      <c r="K72" s="23" t="s">
        <v>21</v>
      </c>
    </row>
    <row r="73" spans="1:11" x14ac:dyDescent="0.3">
      <c r="A73" s="111"/>
      <c r="B73" s="73" t="s">
        <v>45</v>
      </c>
      <c r="C73" s="24" t="s">
        <v>21</v>
      </c>
      <c r="D73" s="25" t="s">
        <v>21</v>
      </c>
      <c r="E73" s="43" t="s">
        <v>21</v>
      </c>
      <c r="F73" s="24" t="s">
        <v>21</v>
      </c>
      <c r="G73" s="25" t="s">
        <v>21</v>
      </c>
      <c r="H73" s="43" t="s">
        <v>21</v>
      </c>
      <c r="I73" s="24" t="s">
        <v>21</v>
      </c>
      <c r="J73" s="25" t="s">
        <v>21</v>
      </c>
      <c r="K73" s="23" t="s">
        <v>21</v>
      </c>
    </row>
    <row r="74" spans="1:11" x14ac:dyDescent="0.3">
      <c r="A74" s="111"/>
      <c r="B74" s="78" t="s">
        <v>46</v>
      </c>
      <c r="C74" s="33" t="s">
        <v>21</v>
      </c>
      <c r="D74" s="32" t="s">
        <v>21</v>
      </c>
      <c r="E74" s="50" t="s">
        <v>21</v>
      </c>
      <c r="F74" s="33" t="s">
        <v>21</v>
      </c>
      <c r="G74" s="32" t="s">
        <v>21</v>
      </c>
      <c r="H74" s="50" t="s">
        <v>21</v>
      </c>
      <c r="I74" s="33" t="s">
        <v>21</v>
      </c>
      <c r="J74" s="32" t="s">
        <v>21</v>
      </c>
      <c r="K74" s="22" t="s">
        <v>21</v>
      </c>
    </row>
    <row r="75" spans="1:11" x14ac:dyDescent="0.3">
      <c r="A75" s="111"/>
      <c r="B75" s="78" t="s">
        <v>17</v>
      </c>
      <c r="C75" s="24" t="s">
        <v>21</v>
      </c>
      <c r="D75" s="25" t="s">
        <v>21</v>
      </c>
      <c r="E75" s="43" t="s">
        <v>21</v>
      </c>
      <c r="F75" s="24" t="s">
        <v>21</v>
      </c>
      <c r="G75" s="25" t="s">
        <v>21</v>
      </c>
      <c r="H75" s="43" t="s">
        <v>21</v>
      </c>
      <c r="I75" s="24" t="s">
        <v>21</v>
      </c>
      <c r="J75" s="25" t="s">
        <v>21</v>
      </c>
      <c r="K75" s="23" t="s">
        <v>21</v>
      </c>
    </row>
    <row r="76" spans="1:11" x14ac:dyDescent="0.3">
      <c r="A76" s="111"/>
      <c r="B76" s="78" t="s">
        <v>33</v>
      </c>
      <c r="C76" s="24" t="s">
        <v>21</v>
      </c>
      <c r="D76" s="25" t="s">
        <v>21</v>
      </c>
      <c r="E76" s="43" t="s">
        <v>21</v>
      </c>
      <c r="F76" s="24" t="s">
        <v>21</v>
      </c>
      <c r="G76" s="25" t="s">
        <v>21</v>
      </c>
      <c r="H76" s="43" t="s">
        <v>21</v>
      </c>
      <c r="I76" s="24" t="s">
        <v>21</v>
      </c>
      <c r="J76" s="25" t="s">
        <v>21</v>
      </c>
      <c r="K76" s="23" t="s">
        <v>21</v>
      </c>
    </row>
    <row r="77" spans="1:11" x14ac:dyDescent="0.3">
      <c r="A77" s="111"/>
      <c r="B77" s="78" t="s">
        <v>38</v>
      </c>
      <c r="C77" s="24" t="s">
        <v>21</v>
      </c>
      <c r="D77" s="25" t="s">
        <v>21</v>
      </c>
      <c r="E77" s="43" t="s">
        <v>21</v>
      </c>
      <c r="F77" s="24" t="s">
        <v>21</v>
      </c>
      <c r="G77" s="25" t="s">
        <v>21</v>
      </c>
      <c r="H77" s="43" t="s">
        <v>21</v>
      </c>
      <c r="I77" s="24" t="s">
        <v>21</v>
      </c>
      <c r="J77" s="25" t="s">
        <v>21</v>
      </c>
      <c r="K77" s="23" t="s">
        <v>21</v>
      </c>
    </row>
    <row r="78" spans="1:11" x14ac:dyDescent="0.3">
      <c r="A78" s="111"/>
      <c r="B78" s="78" t="s">
        <v>39</v>
      </c>
      <c r="C78" s="24" t="s">
        <v>21</v>
      </c>
      <c r="D78" s="25" t="s">
        <v>21</v>
      </c>
      <c r="E78" s="43" t="s">
        <v>21</v>
      </c>
      <c r="F78" s="24" t="s">
        <v>21</v>
      </c>
      <c r="G78" s="25" t="s">
        <v>21</v>
      </c>
      <c r="H78" s="43" t="s">
        <v>21</v>
      </c>
      <c r="I78" s="24" t="s">
        <v>21</v>
      </c>
      <c r="J78" s="25" t="s">
        <v>21</v>
      </c>
      <c r="K78" s="23" t="s">
        <v>21</v>
      </c>
    </row>
    <row r="79" spans="1:11" x14ac:dyDescent="0.3">
      <c r="A79" s="111"/>
      <c r="B79" s="78" t="s">
        <v>40</v>
      </c>
      <c r="C79" s="24" t="s">
        <v>21</v>
      </c>
      <c r="D79" s="25" t="s">
        <v>21</v>
      </c>
      <c r="E79" s="43" t="s">
        <v>21</v>
      </c>
      <c r="F79" s="24" t="s">
        <v>21</v>
      </c>
      <c r="G79" s="25" t="s">
        <v>21</v>
      </c>
      <c r="H79" s="43" t="s">
        <v>21</v>
      </c>
      <c r="I79" s="24" t="s">
        <v>21</v>
      </c>
      <c r="J79" s="25" t="s">
        <v>21</v>
      </c>
      <c r="K79" s="23" t="s">
        <v>21</v>
      </c>
    </row>
    <row r="80" spans="1:11" x14ac:dyDescent="0.3">
      <c r="A80" s="111"/>
      <c r="B80" s="78" t="s">
        <v>34</v>
      </c>
      <c r="C80" s="24" t="s">
        <v>21</v>
      </c>
      <c r="D80" s="25" t="s">
        <v>21</v>
      </c>
      <c r="E80" s="43" t="s">
        <v>21</v>
      </c>
      <c r="F80" s="24" t="s">
        <v>21</v>
      </c>
      <c r="G80" s="25" t="s">
        <v>21</v>
      </c>
      <c r="H80" s="43" t="s">
        <v>21</v>
      </c>
      <c r="I80" s="24" t="s">
        <v>21</v>
      </c>
      <c r="J80" s="25" t="s">
        <v>21</v>
      </c>
      <c r="K80" s="23" t="s">
        <v>21</v>
      </c>
    </row>
    <row r="81" spans="1:11" x14ac:dyDescent="0.3">
      <c r="A81" s="111"/>
      <c r="B81" s="78" t="s">
        <v>41</v>
      </c>
      <c r="C81" s="24" t="s">
        <v>21</v>
      </c>
      <c r="D81" s="25" t="s">
        <v>21</v>
      </c>
      <c r="E81" s="43" t="s">
        <v>21</v>
      </c>
      <c r="F81" s="24" t="s">
        <v>21</v>
      </c>
      <c r="G81" s="25" t="s">
        <v>21</v>
      </c>
      <c r="H81" s="43" t="s">
        <v>21</v>
      </c>
      <c r="I81" s="24" t="s">
        <v>21</v>
      </c>
      <c r="J81" s="25" t="s">
        <v>21</v>
      </c>
      <c r="K81" s="23" t="s">
        <v>21</v>
      </c>
    </row>
    <row r="82" spans="1:11" ht="15" thickBot="1" x14ac:dyDescent="0.35">
      <c r="A82" s="112"/>
      <c r="B82" s="79" t="s">
        <v>42</v>
      </c>
      <c r="C82" s="19" t="s">
        <v>21</v>
      </c>
      <c r="D82" s="20" t="s">
        <v>21</v>
      </c>
      <c r="E82" s="41" t="s">
        <v>21</v>
      </c>
      <c r="F82" s="19" t="s">
        <v>21</v>
      </c>
      <c r="G82" s="20" t="s">
        <v>21</v>
      </c>
      <c r="H82" s="41" t="s">
        <v>21</v>
      </c>
      <c r="I82" s="19" t="s">
        <v>21</v>
      </c>
      <c r="J82" s="20" t="s">
        <v>21</v>
      </c>
      <c r="K82" s="21" t="s">
        <v>21</v>
      </c>
    </row>
    <row r="83" spans="1:11" x14ac:dyDescent="0.3">
      <c r="A83" s="110">
        <v>2021</v>
      </c>
      <c r="B83" s="78" t="s">
        <v>43</v>
      </c>
      <c r="C83" s="33" t="s">
        <v>21</v>
      </c>
      <c r="D83" s="32" t="s">
        <v>21</v>
      </c>
      <c r="E83" s="50" t="s">
        <v>21</v>
      </c>
      <c r="F83" s="33" t="s">
        <v>21</v>
      </c>
      <c r="G83" s="32" t="s">
        <v>21</v>
      </c>
      <c r="H83" s="50" t="s">
        <v>21</v>
      </c>
      <c r="I83" s="33" t="s">
        <v>21</v>
      </c>
      <c r="J83" s="32" t="s">
        <v>21</v>
      </c>
      <c r="K83" s="22" t="s">
        <v>21</v>
      </c>
    </row>
    <row r="84" spans="1:11" x14ac:dyDescent="0.3">
      <c r="A84" s="111"/>
      <c r="B84" s="78" t="s">
        <v>44</v>
      </c>
      <c r="C84" s="24" t="s">
        <v>21</v>
      </c>
      <c r="D84" s="25" t="s">
        <v>21</v>
      </c>
      <c r="E84" s="43" t="s">
        <v>21</v>
      </c>
      <c r="F84" s="24" t="s">
        <v>21</v>
      </c>
      <c r="G84" s="25" t="s">
        <v>21</v>
      </c>
      <c r="H84" s="43" t="s">
        <v>21</v>
      </c>
      <c r="I84" s="24" t="s">
        <v>21</v>
      </c>
      <c r="J84" s="25" t="s">
        <v>21</v>
      </c>
      <c r="K84" s="23" t="s">
        <v>21</v>
      </c>
    </row>
    <row r="85" spans="1:11" x14ac:dyDescent="0.3">
      <c r="A85" s="111"/>
      <c r="B85" s="73" t="s">
        <v>45</v>
      </c>
      <c r="C85" s="24" t="s">
        <v>21</v>
      </c>
      <c r="D85" s="25" t="s">
        <v>21</v>
      </c>
      <c r="E85" s="43" t="s">
        <v>21</v>
      </c>
      <c r="F85" s="24" t="s">
        <v>21</v>
      </c>
      <c r="G85" s="25" t="s">
        <v>21</v>
      </c>
      <c r="H85" s="43" t="s">
        <v>21</v>
      </c>
      <c r="I85" s="24" t="s">
        <v>21</v>
      </c>
      <c r="J85" s="25" t="s">
        <v>21</v>
      </c>
      <c r="K85" s="23" t="s">
        <v>21</v>
      </c>
    </row>
    <row r="86" spans="1:11" x14ac:dyDescent="0.3">
      <c r="A86" s="111"/>
      <c r="B86" s="78" t="s">
        <v>46</v>
      </c>
      <c r="C86" s="33" t="s">
        <v>21</v>
      </c>
      <c r="D86" s="32" t="s">
        <v>21</v>
      </c>
      <c r="E86" s="50" t="s">
        <v>21</v>
      </c>
      <c r="F86" s="33" t="s">
        <v>21</v>
      </c>
      <c r="G86" s="32" t="s">
        <v>21</v>
      </c>
      <c r="H86" s="50" t="s">
        <v>21</v>
      </c>
      <c r="I86" s="33" t="s">
        <v>21</v>
      </c>
      <c r="J86" s="32" t="s">
        <v>21</v>
      </c>
      <c r="K86" s="22" t="s">
        <v>21</v>
      </c>
    </row>
    <row r="87" spans="1:11" x14ac:dyDescent="0.3">
      <c r="A87" s="111"/>
      <c r="B87" s="78" t="s">
        <v>17</v>
      </c>
      <c r="C87" s="24" t="s">
        <v>21</v>
      </c>
      <c r="D87" s="25" t="s">
        <v>21</v>
      </c>
      <c r="E87" s="43" t="s">
        <v>21</v>
      </c>
      <c r="F87" s="24" t="s">
        <v>21</v>
      </c>
      <c r="G87" s="25" t="s">
        <v>21</v>
      </c>
      <c r="H87" s="43" t="s">
        <v>21</v>
      </c>
      <c r="I87" s="24" t="s">
        <v>21</v>
      </c>
      <c r="J87" s="25" t="s">
        <v>21</v>
      </c>
      <c r="K87" s="23" t="s">
        <v>21</v>
      </c>
    </row>
    <row r="88" spans="1:11" x14ac:dyDescent="0.3">
      <c r="A88" s="111"/>
      <c r="B88" s="78" t="s">
        <v>33</v>
      </c>
      <c r="C88" s="24" t="s">
        <v>21</v>
      </c>
      <c r="D88" s="25" t="s">
        <v>21</v>
      </c>
      <c r="E88" s="43" t="s">
        <v>21</v>
      </c>
      <c r="F88" s="24" t="s">
        <v>21</v>
      </c>
      <c r="G88" s="25" t="s">
        <v>21</v>
      </c>
      <c r="H88" s="43" t="s">
        <v>21</v>
      </c>
      <c r="I88" s="24" t="s">
        <v>21</v>
      </c>
      <c r="J88" s="25" t="s">
        <v>21</v>
      </c>
      <c r="K88" s="23" t="s">
        <v>21</v>
      </c>
    </row>
    <row r="89" spans="1:11" x14ac:dyDescent="0.3">
      <c r="A89" s="111"/>
      <c r="B89" s="78" t="s">
        <v>38</v>
      </c>
      <c r="C89" s="24" t="s">
        <v>21</v>
      </c>
      <c r="D89" s="25" t="s">
        <v>21</v>
      </c>
      <c r="E89" s="43" t="s">
        <v>21</v>
      </c>
      <c r="F89" s="24" t="s">
        <v>21</v>
      </c>
      <c r="G89" s="25" t="s">
        <v>21</v>
      </c>
      <c r="H89" s="43" t="s">
        <v>21</v>
      </c>
      <c r="I89" s="24" t="s">
        <v>21</v>
      </c>
      <c r="J89" s="25" t="s">
        <v>21</v>
      </c>
      <c r="K89" s="23" t="s">
        <v>21</v>
      </c>
    </row>
    <row r="90" spans="1:11" x14ac:dyDescent="0.3">
      <c r="A90" s="111"/>
      <c r="B90" s="78" t="s">
        <v>39</v>
      </c>
      <c r="C90" s="24" t="s">
        <v>21</v>
      </c>
      <c r="D90" s="25" t="s">
        <v>21</v>
      </c>
      <c r="E90" s="43" t="s">
        <v>21</v>
      </c>
      <c r="F90" s="24" t="s">
        <v>21</v>
      </c>
      <c r="G90" s="25" t="s">
        <v>21</v>
      </c>
      <c r="H90" s="43" t="s">
        <v>21</v>
      </c>
      <c r="I90" s="24" t="s">
        <v>21</v>
      </c>
      <c r="J90" s="25" t="s">
        <v>21</v>
      </c>
      <c r="K90" s="23" t="s">
        <v>21</v>
      </c>
    </row>
    <row r="91" spans="1:11" ht="15" thickBot="1" x14ac:dyDescent="0.35">
      <c r="A91" s="112"/>
      <c r="B91" s="79" t="s">
        <v>40</v>
      </c>
      <c r="C91" s="89" t="s">
        <v>21</v>
      </c>
      <c r="D91" s="90" t="s">
        <v>21</v>
      </c>
      <c r="E91" s="21" t="s">
        <v>21</v>
      </c>
      <c r="F91" s="51" t="s">
        <v>21</v>
      </c>
      <c r="G91" s="20" t="s">
        <v>21</v>
      </c>
      <c r="H91" s="41" t="s">
        <v>21</v>
      </c>
      <c r="I91" s="19" t="s">
        <v>21</v>
      </c>
      <c r="J91" s="20" t="s">
        <v>21</v>
      </c>
      <c r="K91" s="41" t="s">
        <v>21</v>
      </c>
    </row>
    <row r="92" spans="1:11" ht="15" thickBot="1" x14ac:dyDescent="0.35">
      <c r="A92" s="18" t="s">
        <v>18</v>
      </c>
      <c r="B92" s="8">
        <v>680</v>
      </c>
      <c r="D92" s="88"/>
      <c r="E92" s="88"/>
      <c r="F92" s="88"/>
    </row>
    <row r="94" spans="1:11" ht="16.2" x14ac:dyDescent="0.3">
      <c r="A94" s="1" t="s">
        <v>69</v>
      </c>
      <c r="B94" s="9"/>
    </row>
    <row r="95" spans="1:11" ht="16.2" x14ac:dyDescent="0.3">
      <c r="A95" s="1" t="s">
        <v>50</v>
      </c>
      <c r="B95" s="9"/>
    </row>
    <row r="96" spans="1:11" ht="16.2" x14ac:dyDescent="0.3">
      <c r="A96" s="1" t="s">
        <v>72</v>
      </c>
    </row>
    <row r="98" spans="1:5" x14ac:dyDescent="0.3">
      <c r="A98" s="13" t="s">
        <v>20</v>
      </c>
    </row>
    <row r="100" spans="1:5" ht="17.399999999999999" x14ac:dyDescent="0.3">
      <c r="A100" s="139" t="s">
        <v>116</v>
      </c>
      <c r="C100" s="12"/>
    </row>
    <row r="101" spans="1:5" x14ac:dyDescent="0.3">
      <c r="A101" s="140" t="s">
        <v>117</v>
      </c>
    </row>
    <row r="102" spans="1:5" x14ac:dyDescent="0.3">
      <c r="A102" s="140" t="s">
        <v>118</v>
      </c>
    </row>
    <row r="106" spans="1:5" x14ac:dyDescent="0.3">
      <c r="D106" s="10"/>
      <c r="E106" s="9"/>
    </row>
    <row r="107" spans="1:5" x14ac:dyDescent="0.3">
      <c r="D107" s="11"/>
      <c r="E107" s="9"/>
    </row>
    <row r="108" spans="1:5" x14ac:dyDescent="0.3">
      <c r="D108" s="10"/>
      <c r="E108" s="9"/>
    </row>
    <row r="109" spans="1:5" x14ac:dyDescent="0.3">
      <c r="D109" s="10"/>
      <c r="E109" s="9"/>
    </row>
    <row r="110" spans="1:5" x14ac:dyDescent="0.3">
      <c r="D110" s="10"/>
      <c r="E110" s="9"/>
    </row>
    <row r="111" spans="1:5" x14ac:dyDescent="0.3">
      <c r="D111" s="10"/>
      <c r="E111" s="9"/>
    </row>
  </sheetData>
  <mergeCells count="15">
    <mergeCell ref="A23:A34"/>
    <mergeCell ref="A15:A22"/>
    <mergeCell ref="I12:K12"/>
    <mergeCell ref="C13:E13"/>
    <mergeCell ref="F13:H13"/>
    <mergeCell ref="I13:K13"/>
    <mergeCell ref="A12:A14"/>
    <mergeCell ref="B12:B14"/>
    <mergeCell ref="C12:E12"/>
    <mergeCell ref="F12:H12"/>
    <mergeCell ref="A59:A70"/>
    <mergeCell ref="A71:A82"/>
    <mergeCell ref="A47:A58"/>
    <mergeCell ref="A35:A46"/>
    <mergeCell ref="A83:A91"/>
  </mergeCells>
  <hyperlinks>
    <hyperlink ref="A98" location="Índice!A1" display="Volver al índice" xr:uid="{00000000-0004-0000-0200-000000000000}"/>
    <hyperlink ref="A101" r:id="rId1" xr:uid="{5C772501-1B64-4D7D-9E6A-688A75C13091}"/>
    <hyperlink ref="A102" r:id="rId2" xr:uid="{AD8D4495-9CC7-4704-9B96-92B01FE3E28F}"/>
  </hyperlinks>
  <pageMargins left="0.7" right="0.7" top="0.75" bottom="0.75" header="0.3" footer="0.3"/>
  <pageSetup orientation="portrait" horizontalDpi="4294967292" verticalDpi="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113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83</v>
      </c>
    </row>
    <row r="6" spans="1:11" x14ac:dyDescent="0.3">
      <c r="A6" s="2" t="s">
        <v>6</v>
      </c>
      <c r="B6" s="3" t="s">
        <v>37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tr">
        <f>'BA-BAHIA BLANCA (P)'!B8</f>
        <v>septiembre 2021</v>
      </c>
      <c r="C8" s="3"/>
    </row>
    <row r="9" spans="1:11" x14ac:dyDescent="0.3">
      <c r="A9" s="2" t="s">
        <v>9</v>
      </c>
      <c r="B9" s="60" t="str">
        <f>'BA-BAHIA BLANCA (P)'!B9</f>
        <v>septiembre 2021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</row>
    <row r="13" spans="1:11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  <c r="I13" s="131" t="s">
        <v>35</v>
      </c>
      <c r="J13" s="121"/>
      <c r="K13" s="122"/>
    </row>
    <row r="14" spans="1:11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  <c r="I14" s="35" t="s">
        <v>13</v>
      </c>
      <c r="J14" s="30" t="s">
        <v>14</v>
      </c>
      <c r="K14" s="31" t="s">
        <v>70</v>
      </c>
    </row>
    <row r="15" spans="1:11" x14ac:dyDescent="0.3">
      <c r="A15" s="115">
        <v>2015</v>
      </c>
      <c r="B15" s="80" t="s">
        <v>17</v>
      </c>
      <c r="C15" s="15" t="s">
        <v>21</v>
      </c>
      <c r="D15" s="46" t="s">
        <v>21</v>
      </c>
      <c r="E15" s="14" t="s">
        <v>21</v>
      </c>
      <c r="F15" s="15" t="s">
        <v>21</v>
      </c>
      <c r="G15" s="46" t="s">
        <v>21</v>
      </c>
      <c r="H15" s="14" t="s">
        <v>21</v>
      </c>
      <c r="I15" s="15" t="s">
        <v>21</v>
      </c>
      <c r="J15" s="46" t="s">
        <v>21</v>
      </c>
      <c r="K15" s="14" t="s">
        <v>21</v>
      </c>
    </row>
    <row r="16" spans="1:11" x14ac:dyDescent="0.3">
      <c r="A16" s="116"/>
      <c r="B16" s="81" t="s">
        <v>33</v>
      </c>
      <c r="C16" s="24" t="s">
        <v>21</v>
      </c>
      <c r="D16" s="44" t="s">
        <v>21</v>
      </c>
      <c r="E16" s="23" t="s">
        <v>21</v>
      </c>
      <c r="F16" s="24" t="s">
        <v>21</v>
      </c>
      <c r="G16" s="44" t="s">
        <v>21</v>
      </c>
      <c r="H16" s="23" t="s">
        <v>21</v>
      </c>
      <c r="I16" s="24" t="s">
        <v>21</v>
      </c>
      <c r="J16" s="44" t="s">
        <v>21</v>
      </c>
      <c r="K16" s="23" t="s">
        <v>21</v>
      </c>
    </row>
    <row r="17" spans="1:11" x14ac:dyDescent="0.3">
      <c r="A17" s="116"/>
      <c r="B17" s="74" t="s">
        <v>38</v>
      </c>
      <c r="C17" s="24" t="s">
        <v>21</v>
      </c>
      <c r="D17" s="25" t="s">
        <v>21</v>
      </c>
      <c r="E17" s="23" t="s">
        <v>21</v>
      </c>
      <c r="F17" s="24" t="s">
        <v>21</v>
      </c>
      <c r="G17" s="25" t="s">
        <v>21</v>
      </c>
      <c r="H17" s="23" t="s">
        <v>21</v>
      </c>
      <c r="I17" s="24" t="s">
        <v>21</v>
      </c>
      <c r="J17" s="25" t="s">
        <v>21</v>
      </c>
      <c r="K17" s="23" t="s">
        <v>21</v>
      </c>
    </row>
    <row r="18" spans="1:11" x14ac:dyDescent="0.3">
      <c r="A18" s="116"/>
      <c r="B18" s="73" t="s">
        <v>39</v>
      </c>
      <c r="C18" s="24" t="s">
        <v>21</v>
      </c>
      <c r="D18" s="25" t="s">
        <v>21</v>
      </c>
      <c r="E18" s="23" t="s">
        <v>21</v>
      </c>
      <c r="F18" s="24" t="s">
        <v>21</v>
      </c>
      <c r="G18" s="25" t="s">
        <v>21</v>
      </c>
      <c r="H18" s="23" t="s">
        <v>21</v>
      </c>
      <c r="I18" s="24" t="s">
        <v>21</v>
      </c>
      <c r="J18" s="25" t="s">
        <v>21</v>
      </c>
      <c r="K18" s="23" t="s">
        <v>21</v>
      </c>
    </row>
    <row r="19" spans="1:11" ht="16.2" x14ac:dyDescent="0.3">
      <c r="A19" s="116"/>
      <c r="B19" s="73" t="s">
        <v>51</v>
      </c>
      <c r="C19" s="24">
        <v>355</v>
      </c>
      <c r="D19" s="25">
        <f>+C19/B$92</f>
        <v>0.5220588235294118</v>
      </c>
      <c r="E19" s="43">
        <f>+D19/D$19*100</f>
        <v>100</v>
      </c>
      <c r="F19" s="24">
        <v>405</v>
      </c>
      <c r="G19" s="25">
        <f>+F19/B$92</f>
        <v>0.59558823529411764</v>
      </c>
      <c r="H19" s="43">
        <f>+G19/G$19*100</f>
        <v>100</v>
      </c>
      <c r="I19" s="24">
        <v>1135</v>
      </c>
      <c r="J19" s="25">
        <f>+I19/B$92</f>
        <v>1.6691176470588236</v>
      </c>
      <c r="K19" s="43">
        <f>+J19/J$19*100</f>
        <v>100</v>
      </c>
    </row>
    <row r="20" spans="1:11" x14ac:dyDescent="0.3">
      <c r="A20" s="116"/>
      <c r="B20" s="73" t="s">
        <v>34</v>
      </c>
      <c r="C20" s="24">
        <v>355</v>
      </c>
      <c r="D20" s="25">
        <f>+C20/B$92</f>
        <v>0.5220588235294118</v>
      </c>
      <c r="E20" s="43">
        <f t="shared" ref="E20:E28" si="0">+D20/D$19*100</f>
        <v>100</v>
      </c>
      <c r="F20" s="24">
        <v>405</v>
      </c>
      <c r="G20" s="25">
        <f>+F20/B$92</f>
        <v>0.59558823529411764</v>
      </c>
      <c r="H20" s="43">
        <f t="shared" ref="H20:H28" si="1">+G20/G$19*100</f>
        <v>100</v>
      </c>
      <c r="I20" s="24">
        <v>1135</v>
      </c>
      <c r="J20" s="25">
        <f>+I20/B$92</f>
        <v>1.6691176470588236</v>
      </c>
      <c r="K20" s="43">
        <f t="shared" ref="K20:K28" si="2">+J20/J$19*100</f>
        <v>100</v>
      </c>
    </row>
    <row r="21" spans="1:11" x14ac:dyDescent="0.3">
      <c r="A21" s="116"/>
      <c r="B21" s="73" t="s">
        <v>41</v>
      </c>
      <c r="C21" s="24">
        <v>355</v>
      </c>
      <c r="D21" s="25">
        <f t="shared" ref="D21:D26" si="3">+C21/B$92</f>
        <v>0.5220588235294118</v>
      </c>
      <c r="E21" s="43">
        <f t="shared" si="0"/>
        <v>100</v>
      </c>
      <c r="F21" s="24">
        <v>405</v>
      </c>
      <c r="G21" s="25">
        <f t="shared" ref="G21:G28" si="4">+F21/B$92</f>
        <v>0.59558823529411764</v>
      </c>
      <c r="H21" s="43">
        <f t="shared" si="1"/>
        <v>100</v>
      </c>
      <c r="I21" s="24">
        <v>1135</v>
      </c>
      <c r="J21" s="25">
        <f t="shared" ref="J21:J28" si="5">+I21/B$92</f>
        <v>1.6691176470588236</v>
      </c>
      <c r="K21" s="43">
        <f t="shared" si="2"/>
        <v>100</v>
      </c>
    </row>
    <row r="22" spans="1:11" ht="15" thickBot="1" x14ac:dyDescent="0.35">
      <c r="A22" s="116"/>
      <c r="B22" s="74" t="s">
        <v>42</v>
      </c>
      <c r="C22" s="19">
        <v>355</v>
      </c>
      <c r="D22" s="20">
        <f t="shared" si="3"/>
        <v>0.5220588235294118</v>
      </c>
      <c r="E22" s="41">
        <f t="shared" si="0"/>
        <v>100</v>
      </c>
      <c r="F22" s="19">
        <v>405</v>
      </c>
      <c r="G22" s="20">
        <f t="shared" si="4"/>
        <v>0.59558823529411764</v>
      </c>
      <c r="H22" s="41">
        <f t="shared" si="1"/>
        <v>100</v>
      </c>
      <c r="I22" s="19">
        <v>1135</v>
      </c>
      <c r="J22" s="20">
        <f t="shared" si="5"/>
        <v>1.6691176470588236</v>
      </c>
      <c r="K22" s="41">
        <f t="shared" si="2"/>
        <v>100</v>
      </c>
    </row>
    <row r="23" spans="1:11" x14ac:dyDescent="0.3">
      <c r="A23" s="113">
        <v>2016</v>
      </c>
      <c r="B23" s="75" t="s">
        <v>43</v>
      </c>
      <c r="C23" s="15">
        <v>355</v>
      </c>
      <c r="D23" s="16">
        <f t="shared" si="3"/>
        <v>0.5220588235294118</v>
      </c>
      <c r="E23" s="42">
        <f t="shared" si="0"/>
        <v>100</v>
      </c>
      <c r="F23" s="15">
        <v>405</v>
      </c>
      <c r="G23" s="16">
        <f t="shared" si="4"/>
        <v>0.59558823529411764</v>
      </c>
      <c r="H23" s="42">
        <f t="shared" si="1"/>
        <v>100</v>
      </c>
      <c r="I23" s="15">
        <v>1135</v>
      </c>
      <c r="J23" s="16">
        <f t="shared" si="5"/>
        <v>1.6691176470588236</v>
      </c>
      <c r="K23" s="42">
        <f t="shared" si="2"/>
        <v>100</v>
      </c>
    </row>
    <row r="24" spans="1:11" x14ac:dyDescent="0.3">
      <c r="A24" s="114"/>
      <c r="B24" s="76" t="s">
        <v>44</v>
      </c>
      <c r="C24" s="24">
        <v>355</v>
      </c>
      <c r="D24" s="25">
        <f t="shared" si="3"/>
        <v>0.5220588235294118</v>
      </c>
      <c r="E24" s="43">
        <f t="shared" si="0"/>
        <v>100</v>
      </c>
      <c r="F24" s="24">
        <v>405</v>
      </c>
      <c r="G24" s="25">
        <f t="shared" si="4"/>
        <v>0.59558823529411764</v>
      </c>
      <c r="H24" s="43">
        <f t="shared" si="1"/>
        <v>100</v>
      </c>
      <c r="I24" s="24">
        <v>1135</v>
      </c>
      <c r="J24" s="25">
        <f t="shared" si="5"/>
        <v>1.6691176470588236</v>
      </c>
      <c r="K24" s="43">
        <f t="shared" si="2"/>
        <v>100</v>
      </c>
    </row>
    <row r="25" spans="1:11" x14ac:dyDescent="0.3">
      <c r="A25" s="114"/>
      <c r="B25" s="76" t="s">
        <v>45</v>
      </c>
      <c r="C25" s="24">
        <v>355</v>
      </c>
      <c r="D25" s="25">
        <f t="shared" si="3"/>
        <v>0.5220588235294118</v>
      </c>
      <c r="E25" s="43">
        <f t="shared" si="0"/>
        <v>100</v>
      </c>
      <c r="F25" s="24">
        <v>405</v>
      </c>
      <c r="G25" s="25">
        <f t="shared" si="4"/>
        <v>0.59558823529411764</v>
      </c>
      <c r="H25" s="43">
        <f t="shared" si="1"/>
        <v>100</v>
      </c>
      <c r="I25" s="24">
        <v>1135</v>
      </c>
      <c r="J25" s="25">
        <f t="shared" si="5"/>
        <v>1.6691176470588236</v>
      </c>
      <c r="K25" s="43">
        <f t="shared" si="2"/>
        <v>100</v>
      </c>
    </row>
    <row r="26" spans="1:11" ht="16.2" x14ac:dyDescent="0.3">
      <c r="A26" s="114"/>
      <c r="B26" s="76" t="s">
        <v>52</v>
      </c>
      <c r="C26" s="24">
        <v>460</v>
      </c>
      <c r="D26" s="25">
        <f t="shared" si="3"/>
        <v>0.67647058823529416</v>
      </c>
      <c r="E26" s="43">
        <f t="shared" si="0"/>
        <v>129.57746478873241</v>
      </c>
      <c r="F26" s="24">
        <v>555</v>
      </c>
      <c r="G26" s="25">
        <f t="shared" si="4"/>
        <v>0.81617647058823528</v>
      </c>
      <c r="H26" s="43">
        <f t="shared" si="1"/>
        <v>137.03703703703704</v>
      </c>
      <c r="I26" s="24">
        <v>1610</v>
      </c>
      <c r="J26" s="25">
        <f t="shared" si="5"/>
        <v>2.3676470588235294</v>
      </c>
      <c r="K26" s="43">
        <f t="shared" si="2"/>
        <v>141.85022026431716</v>
      </c>
    </row>
    <row r="27" spans="1:11" x14ac:dyDescent="0.3">
      <c r="A27" s="114"/>
      <c r="B27" s="76" t="s">
        <v>17</v>
      </c>
      <c r="C27" s="24">
        <v>460</v>
      </c>
      <c r="D27" s="25">
        <f t="shared" ref="D27:D32" si="6">+C27/B$92</f>
        <v>0.67647058823529416</v>
      </c>
      <c r="E27" s="43">
        <f t="shared" si="0"/>
        <v>129.57746478873241</v>
      </c>
      <c r="F27" s="24">
        <v>555</v>
      </c>
      <c r="G27" s="25">
        <f t="shared" si="4"/>
        <v>0.81617647058823528</v>
      </c>
      <c r="H27" s="43">
        <f t="shared" si="1"/>
        <v>137.03703703703704</v>
      </c>
      <c r="I27" s="24">
        <v>1610</v>
      </c>
      <c r="J27" s="25">
        <f t="shared" si="5"/>
        <v>2.3676470588235294</v>
      </c>
      <c r="K27" s="43">
        <f t="shared" si="2"/>
        <v>141.85022026431716</v>
      </c>
    </row>
    <row r="28" spans="1:11" x14ac:dyDescent="0.3">
      <c r="A28" s="114"/>
      <c r="B28" s="76" t="s">
        <v>33</v>
      </c>
      <c r="C28" s="24">
        <v>460</v>
      </c>
      <c r="D28" s="25">
        <f t="shared" si="6"/>
        <v>0.67647058823529416</v>
      </c>
      <c r="E28" s="43">
        <f t="shared" si="0"/>
        <v>129.57746478873241</v>
      </c>
      <c r="F28" s="24">
        <v>555</v>
      </c>
      <c r="G28" s="25">
        <f t="shared" si="4"/>
        <v>0.81617647058823528</v>
      </c>
      <c r="H28" s="43">
        <f t="shared" si="1"/>
        <v>137.03703703703704</v>
      </c>
      <c r="I28" s="24">
        <v>1610</v>
      </c>
      <c r="J28" s="25">
        <f t="shared" si="5"/>
        <v>2.3676470588235294</v>
      </c>
      <c r="K28" s="43">
        <f t="shared" si="2"/>
        <v>141.85022026431716</v>
      </c>
    </row>
    <row r="29" spans="1:11" x14ac:dyDescent="0.3">
      <c r="A29" s="114"/>
      <c r="B29" s="76" t="s">
        <v>38</v>
      </c>
      <c r="C29" s="24">
        <v>460</v>
      </c>
      <c r="D29" s="25">
        <f t="shared" si="6"/>
        <v>0.67647058823529416</v>
      </c>
      <c r="E29" s="43">
        <f t="shared" ref="E29:E35" si="7">+D29/D$19*100</f>
        <v>129.57746478873241</v>
      </c>
      <c r="F29" s="24">
        <v>555</v>
      </c>
      <c r="G29" s="25">
        <f t="shared" ref="G29:G34" si="8">+F29/B$92</f>
        <v>0.81617647058823528</v>
      </c>
      <c r="H29" s="43">
        <f t="shared" ref="H29:H35" si="9">+G29/G$19*100</f>
        <v>137.03703703703704</v>
      </c>
      <c r="I29" s="24">
        <v>1610</v>
      </c>
      <c r="J29" s="25">
        <f t="shared" ref="J29:J34" si="10">+I29/B$92</f>
        <v>2.3676470588235294</v>
      </c>
      <c r="K29" s="43">
        <f t="shared" ref="K29:K35" si="11">+J29/J$19*100</f>
        <v>141.85022026431716</v>
      </c>
    </row>
    <row r="30" spans="1:11" x14ac:dyDescent="0.3">
      <c r="A30" s="114"/>
      <c r="B30" s="76" t="s">
        <v>47</v>
      </c>
      <c r="C30" s="24">
        <v>460</v>
      </c>
      <c r="D30" s="25">
        <f t="shared" si="6"/>
        <v>0.67647058823529416</v>
      </c>
      <c r="E30" s="43">
        <f t="shared" si="7"/>
        <v>129.57746478873241</v>
      </c>
      <c r="F30" s="24">
        <v>555</v>
      </c>
      <c r="G30" s="25">
        <f t="shared" si="8"/>
        <v>0.81617647058823528</v>
      </c>
      <c r="H30" s="43">
        <f t="shared" si="9"/>
        <v>137.03703703703704</v>
      </c>
      <c r="I30" s="24">
        <v>1610</v>
      </c>
      <c r="J30" s="25">
        <f t="shared" si="10"/>
        <v>2.3676470588235294</v>
      </c>
      <c r="K30" s="43">
        <f t="shared" si="11"/>
        <v>141.85022026431716</v>
      </c>
    </row>
    <row r="31" spans="1:11" x14ac:dyDescent="0.3">
      <c r="A31" s="114"/>
      <c r="B31" s="76" t="s">
        <v>40</v>
      </c>
      <c r="C31" s="24">
        <v>460</v>
      </c>
      <c r="D31" s="25">
        <f t="shared" si="6"/>
        <v>0.67647058823529416</v>
      </c>
      <c r="E31" s="43">
        <f t="shared" si="7"/>
        <v>129.57746478873241</v>
      </c>
      <c r="F31" s="24">
        <v>555</v>
      </c>
      <c r="G31" s="25">
        <f t="shared" si="8"/>
        <v>0.81617647058823528</v>
      </c>
      <c r="H31" s="43">
        <f t="shared" si="9"/>
        <v>137.03703703703704</v>
      </c>
      <c r="I31" s="24">
        <v>1610</v>
      </c>
      <c r="J31" s="25">
        <f t="shared" si="10"/>
        <v>2.3676470588235294</v>
      </c>
      <c r="K31" s="43">
        <f t="shared" si="11"/>
        <v>141.85022026431716</v>
      </c>
    </row>
    <row r="32" spans="1:11" x14ac:dyDescent="0.3">
      <c r="A32" s="114"/>
      <c r="B32" s="76" t="s">
        <v>34</v>
      </c>
      <c r="C32" s="24">
        <v>460</v>
      </c>
      <c r="D32" s="25">
        <f t="shared" si="6"/>
        <v>0.67647058823529416</v>
      </c>
      <c r="E32" s="43">
        <f t="shared" si="7"/>
        <v>129.57746478873241</v>
      </c>
      <c r="F32" s="24">
        <v>555</v>
      </c>
      <c r="G32" s="25">
        <f t="shared" si="8"/>
        <v>0.81617647058823528</v>
      </c>
      <c r="H32" s="43">
        <f t="shared" si="9"/>
        <v>137.03703703703704</v>
      </c>
      <c r="I32" s="24">
        <v>1610</v>
      </c>
      <c r="J32" s="25">
        <f t="shared" si="10"/>
        <v>2.3676470588235294</v>
      </c>
      <c r="K32" s="43">
        <f t="shared" si="11"/>
        <v>141.85022026431716</v>
      </c>
    </row>
    <row r="33" spans="1:11" x14ac:dyDescent="0.3">
      <c r="A33" s="114"/>
      <c r="B33" s="76" t="s">
        <v>41</v>
      </c>
      <c r="C33" s="24">
        <v>460</v>
      </c>
      <c r="D33" s="25">
        <f t="shared" ref="D33" si="12">+C33/B$92</f>
        <v>0.67647058823529416</v>
      </c>
      <c r="E33" s="43">
        <f t="shared" si="7"/>
        <v>129.57746478873241</v>
      </c>
      <c r="F33" s="24">
        <v>555</v>
      </c>
      <c r="G33" s="25">
        <f t="shared" si="8"/>
        <v>0.81617647058823528</v>
      </c>
      <c r="H33" s="43">
        <f t="shared" si="9"/>
        <v>137.03703703703704</v>
      </c>
      <c r="I33" s="24">
        <v>1610</v>
      </c>
      <c r="J33" s="25">
        <f t="shared" si="10"/>
        <v>2.3676470588235294</v>
      </c>
      <c r="K33" s="43">
        <f t="shared" si="11"/>
        <v>141.85022026431716</v>
      </c>
    </row>
    <row r="34" spans="1:11" ht="15" thickBot="1" x14ac:dyDescent="0.35">
      <c r="A34" s="129"/>
      <c r="B34" s="77" t="s">
        <v>42</v>
      </c>
      <c r="C34" s="19">
        <v>460</v>
      </c>
      <c r="D34" s="20">
        <f t="shared" ref="D34" si="13">+C34/B$92</f>
        <v>0.67647058823529416</v>
      </c>
      <c r="E34" s="41">
        <f t="shared" si="7"/>
        <v>129.57746478873241</v>
      </c>
      <c r="F34" s="19">
        <v>555</v>
      </c>
      <c r="G34" s="20">
        <f t="shared" si="8"/>
        <v>0.81617647058823528</v>
      </c>
      <c r="H34" s="41">
        <f t="shared" si="9"/>
        <v>137.03703703703704</v>
      </c>
      <c r="I34" s="19">
        <v>1610</v>
      </c>
      <c r="J34" s="20">
        <f t="shared" si="10"/>
        <v>2.3676470588235294</v>
      </c>
      <c r="K34" s="41">
        <f t="shared" si="11"/>
        <v>141.85022026431716</v>
      </c>
    </row>
    <row r="35" spans="1:11" x14ac:dyDescent="0.3">
      <c r="A35" s="110">
        <v>2017</v>
      </c>
      <c r="B35" s="75" t="s">
        <v>43</v>
      </c>
      <c r="C35" s="33">
        <v>460</v>
      </c>
      <c r="D35" s="32">
        <f t="shared" ref="D35" si="14">+C35/B$92</f>
        <v>0.67647058823529416</v>
      </c>
      <c r="E35" s="50">
        <f t="shared" si="7"/>
        <v>129.57746478873241</v>
      </c>
      <c r="F35" s="33">
        <v>555</v>
      </c>
      <c r="G35" s="32">
        <f t="shared" ref="G35" si="15">+F35/B$92</f>
        <v>0.81617647058823528</v>
      </c>
      <c r="H35" s="50">
        <f t="shared" si="9"/>
        <v>137.03703703703704</v>
      </c>
      <c r="I35" s="33">
        <v>1610</v>
      </c>
      <c r="J35" s="32">
        <f t="shared" ref="J35" si="16">+I35/B$92</f>
        <v>2.3676470588235294</v>
      </c>
      <c r="K35" s="50">
        <f t="shared" si="11"/>
        <v>141.85022026431716</v>
      </c>
    </row>
    <row r="36" spans="1:11" x14ac:dyDescent="0.3">
      <c r="A36" s="111"/>
      <c r="B36" s="78" t="s">
        <v>44</v>
      </c>
      <c r="C36" s="33">
        <v>460</v>
      </c>
      <c r="D36" s="32">
        <f t="shared" ref="D36:D53" si="17">+C36/B$92</f>
        <v>0.67647058823529416</v>
      </c>
      <c r="E36" s="50">
        <f t="shared" ref="E36:E53" si="18">+D36/D$19*100</f>
        <v>129.57746478873241</v>
      </c>
      <c r="F36" s="33">
        <v>555</v>
      </c>
      <c r="G36" s="32">
        <f t="shared" ref="G36:G53" si="19">+F36/B$92</f>
        <v>0.81617647058823528</v>
      </c>
      <c r="H36" s="50">
        <f t="shared" ref="H36:H53" si="20">+G36/G$19*100</f>
        <v>137.03703703703704</v>
      </c>
      <c r="I36" s="33">
        <v>1610</v>
      </c>
      <c r="J36" s="32">
        <f t="shared" ref="J36:J53" si="21">+I36/B$92</f>
        <v>2.3676470588235294</v>
      </c>
      <c r="K36" s="50">
        <f t="shared" ref="K36:K53" si="22">+J36/J$19*100</f>
        <v>141.85022026431716</v>
      </c>
    </row>
    <row r="37" spans="1:11" x14ac:dyDescent="0.3">
      <c r="A37" s="111"/>
      <c r="B37" s="78" t="s">
        <v>45</v>
      </c>
      <c r="C37" s="33">
        <v>460</v>
      </c>
      <c r="D37" s="32">
        <f t="shared" si="17"/>
        <v>0.67647058823529416</v>
      </c>
      <c r="E37" s="50">
        <f t="shared" si="18"/>
        <v>129.57746478873241</v>
      </c>
      <c r="F37" s="33">
        <v>555</v>
      </c>
      <c r="G37" s="32">
        <f t="shared" si="19"/>
        <v>0.81617647058823528</v>
      </c>
      <c r="H37" s="50">
        <f t="shared" si="20"/>
        <v>137.03703703703704</v>
      </c>
      <c r="I37" s="33">
        <v>1610</v>
      </c>
      <c r="J37" s="32">
        <f t="shared" si="21"/>
        <v>2.3676470588235294</v>
      </c>
      <c r="K37" s="50">
        <f t="shared" si="22"/>
        <v>141.85022026431716</v>
      </c>
    </row>
    <row r="38" spans="1:11" x14ac:dyDescent="0.3">
      <c r="A38" s="111"/>
      <c r="B38" s="78" t="s">
        <v>46</v>
      </c>
      <c r="C38" s="33">
        <v>460</v>
      </c>
      <c r="D38" s="32">
        <f t="shared" si="17"/>
        <v>0.67647058823529416</v>
      </c>
      <c r="E38" s="50">
        <f t="shared" si="18"/>
        <v>129.57746478873241</v>
      </c>
      <c r="F38" s="33">
        <v>555</v>
      </c>
      <c r="G38" s="32">
        <f t="shared" si="19"/>
        <v>0.81617647058823528</v>
      </c>
      <c r="H38" s="50">
        <f t="shared" si="20"/>
        <v>137.03703703703704</v>
      </c>
      <c r="I38" s="33">
        <v>1610</v>
      </c>
      <c r="J38" s="32">
        <f t="shared" si="21"/>
        <v>2.3676470588235294</v>
      </c>
      <c r="K38" s="50">
        <f t="shared" si="22"/>
        <v>141.85022026431716</v>
      </c>
    </row>
    <row r="39" spans="1:11" x14ac:dyDescent="0.3">
      <c r="A39" s="111"/>
      <c r="B39" s="78" t="s">
        <v>17</v>
      </c>
      <c r="C39" s="33">
        <v>460</v>
      </c>
      <c r="D39" s="32">
        <f t="shared" si="17"/>
        <v>0.67647058823529416</v>
      </c>
      <c r="E39" s="50">
        <f t="shared" si="18"/>
        <v>129.57746478873241</v>
      </c>
      <c r="F39" s="33">
        <v>555</v>
      </c>
      <c r="G39" s="32">
        <f t="shared" si="19"/>
        <v>0.81617647058823528</v>
      </c>
      <c r="H39" s="50">
        <f t="shared" si="20"/>
        <v>137.03703703703704</v>
      </c>
      <c r="I39" s="33">
        <v>1610</v>
      </c>
      <c r="J39" s="32">
        <f t="shared" si="21"/>
        <v>2.3676470588235294</v>
      </c>
      <c r="K39" s="50">
        <f t="shared" si="22"/>
        <v>141.85022026431716</v>
      </c>
    </row>
    <row r="40" spans="1:11" x14ac:dyDescent="0.3">
      <c r="A40" s="111"/>
      <c r="B40" s="78" t="s">
        <v>33</v>
      </c>
      <c r="C40" s="33">
        <v>460</v>
      </c>
      <c r="D40" s="32">
        <f t="shared" si="17"/>
        <v>0.67647058823529416</v>
      </c>
      <c r="E40" s="50">
        <f t="shared" si="18"/>
        <v>129.57746478873241</v>
      </c>
      <c r="F40" s="33">
        <v>555</v>
      </c>
      <c r="G40" s="32">
        <f t="shared" si="19"/>
        <v>0.81617647058823528</v>
      </c>
      <c r="H40" s="50">
        <f t="shared" si="20"/>
        <v>137.03703703703704</v>
      </c>
      <c r="I40" s="33">
        <v>1610</v>
      </c>
      <c r="J40" s="32">
        <f t="shared" si="21"/>
        <v>2.3676470588235294</v>
      </c>
      <c r="K40" s="50">
        <f t="shared" si="22"/>
        <v>141.85022026431716</v>
      </c>
    </row>
    <row r="41" spans="1:11" x14ac:dyDescent="0.3">
      <c r="A41" s="111"/>
      <c r="B41" s="78" t="s">
        <v>38</v>
      </c>
      <c r="C41" s="33">
        <v>560</v>
      </c>
      <c r="D41" s="32">
        <f t="shared" si="17"/>
        <v>0.82352941176470584</v>
      </c>
      <c r="E41" s="50">
        <f t="shared" si="18"/>
        <v>157.74647887323943</v>
      </c>
      <c r="F41" s="33">
        <v>675</v>
      </c>
      <c r="G41" s="32">
        <f t="shared" si="19"/>
        <v>0.99264705882352944</v>
      </c>
      <c r="H41" s="50">
        <f t="shared" si="20"/>
        <v>166.66666666666669</v>
      </c>
      <c r="I41" s="33">
        <v>1960</v>
      </c>
      <c r="J41" s="32">
        <f t="shared" si="21"/>
        <v>2.8823529411764706</v>
      </c>
      <c r="K41" s="50">
        <f t="shared" si="22"/>
        <v>172.68722466960352</v>
      </c>
    </row>
    <row r="42" spans="1:11" x14ac:dyDescent="0.3">
      <c r="A42" s="111"/>
      <c r="B42" s="78" t="s">
        <v>39</v>
      </c>
      <c r="C42" s="33">
        <v>560</v>
      </c>
      <c r="D42" s="32">
        <f t="shared" si="17"/>
        <v>0.82352941176470584</v>
      </c>
      <c r="E42" s="50">
        <f t="shared" si="18"/>
        <v>157.74647887323943</v>
      </c>
      <c r="F42" s="33">
        <v>675</v>
      </c>
      <c r="G42" s="32">
        <f t="shared" si="19"/>
        <v>0.99264705882352944</v>
      </c>
      <c r="H42" s="50">
        <f t="shared" si="20"/>
        <v>166.66666666666669</v>
      </c>
      <c r="I42" s="33">
        <v>1960</v>
      </c>
      <c r="J42" s="32">
        <f t="shared" si="21"/>
        <v>2.8823529411764706</v>
      </c>
      <c r="K42" s="50">
        <f t="shared" si="22"/>
        <v>172.68722466960352</v>
      </c>
    </row>
    <row r="43" spans="1:11" x14ac:dyDescent="0.3">
      <c r="A43" s="111"/>
      <c r="B43" s="78" t="s">
        <v>40</v>
      </c>
      <c r="C43" s="33">
        <v>560</v>
      </c>
      <c r="D43" s="32">
        <f t="shared" si="17"/>
        <v>0.82352941176470584</v>
      </c>
      <c r="E43" s="50">
        <f t="shared" si="18"/>
        <v>157.74647887323943</v>
      </c>
      <c r="F43" s="33">
        <v>675</v>
      </c>
      <c r="G43" s="32">
        <f t="shared" si="19"/>
        <v>0.99264705882352944</v>
      </c>
      <c r="H43" s="50">
        <f t="shared" si="20"/>
        <v>166.66666666666669</v>
      </c>
      <c r="I43" s="33">
        <v>1960</v>
      </c>
      <c r="J43" s="32">
        <f t="shared" si="21"/>
        <v>2.8823529411764706</v>
      </c>
      <c r="K43" s="50">
        <f t="shared" si="22"/>
        <v>172.68722466960352</v>
      </c>
    </row>
    <row r="44" spans="1:11" x14ac:dyDescent="0.3">
      <c r="A44" s="111"/>
      <c r="B44" s="78" t="s">
        <v>34</v>
      </c>
      <c r="C44" s="33">
        <v>560</v>
      </c>
      <c r="D44" s="32">
        <f t="shared" si="17"/>
        <v>0.82352941176470584</v>
      </c>
      <c r="E44" s="50">
        <f t="shared" si="18"/>
        <v>157.74647887323943</v>
      </c>
      <c r="F44" s="33">
        <v>675</v>
      </c>
      <c r="G44" s="32">
        <f t="shared" si="19"/>
        <v>0.99264705882352944</v>
      </c>
      <c r="H44" s="50">
        <f t="shared" si="20"/>
        <v>166.66666666666669</v>
      </c>
      <c r="I44" s="33">
        <v>1960</v>
      </c>
      <c r="J44" s="32">
        <f t="shared" si="21"/>
        <v>2.8823529411764706</v>
      </c>
      <c r="K44" s="50">
        <f t="shared" si="22"/>
        <v>172.68722466960352</v>
      </c>
    </row>
    <row r="45" spans="1:11" x14ac:dyDescent="0.3">
      <c r="A45" s="111"/>
      <c r="B45" s="78" t="s">
        <v>41</v>
      </c>
      <c r="C45" s="33">
        <v>750</v>
      </c>
      <c r="D45" s="32">
        <f t="shared" si="17"/>
        <v>1.1029411764705883</v>
      </c>
      <c r="E45" s="50">
        <f t="shared" si="18"/>
        <v>211.26760563380282</v>
      </c>
      <c r="F45" s="33">
        <v>900</v>
      </c>
      <c r="G45" s="32">
        <f t="shared" si="19"/>
        <v>1.3235294117647058</v>
      </c>
      <c r="H45" s="50">
        <f t="shared" si="20"/>
        <v>222.22222222222223</v>
      </c>
      <c r="I45" s="33">
        <v>2625</v>
      </c>
      <c r="J45" s="32">
        <f t="shared" si="21"/>
        <v>3.8602941176470589</v>
      </c>
      <c r="K45" s="50">
        <f t="shared" si="22"/>
        <v>231.27753303964758</v>
      </c>
    </row>
    <row r="46" spans="1:11" ht="15" thickBot="1" x14ac:dyDescent="0.35">
      <c r="A46" s="112"/>
      <c r="B46" s="79" t="s">
        <v>42</v>
      </c>
      <c r="C46" s="19">
        <v>750</v>
      </c>
      <c r="D46" s="20">
        <f t="shared" si="17"/>
        <v>1.1029411764705883</v>
      </c>
      <c r="E46" s="41">
        <f t="shared" si="18"/>
        <v>211.26760563380282</v>
      </c>
      <c r="F46" s="19">
        <v>900</v>
      </c>
      <c r="G46" s="20">
        <f t="shared" si="19"/>
        <v>1.3235294117647058</v>
      </c>
      <c r="H46" s="41">
        <f t="shared" si="20"/>
        <v>222.22222222222223</v>
      </c>
      <c r="I46" s="19">
        <v>2625</v>
      </c>
      <c r="J46" s="20">
        <f t="shared" si="21"/>
        <v>3.8602941176470589</v>
      </c>
      <c r="K46" s="41">
        <f t="shared" si="22"/>
        <v>231.27753303964758</v>
      </c>
    </row>
    <row r="47" spans="1:11" x14ac:dyDescent="0.3">
      <c r="A47" s="110">
        <v>2018</v>
      </c>
      <c r="B47" s="75" t="s">
        <v>43</v>
      </c>
      <c r="C47" s="15">
        <v>750</v>
      </c>
      <c r="D47" s="16">
        <f t="shared" si="17"/>
        <v>1.1029411764705883</v>
      </c>
      <c r="E47" s="42">
        <f t="shared" si="18"/>
        <v>211.26760563380282</v>
      </c>
      <c r="F47" s="15">
        <v>900</v>
      </c>
      <c r="G47" s="16">
        <f t="shared" si="19"/>
        <v>1.3235294117647058</v>
      </c>
      <c r="H47" s="42">
        <f t="shared" si="20"/>
        <v>222.22222222222223</v>
      </c>
      <c r="I47" s="15">
        <v>2625</v>
      </c>
      <c r="J47" s="16">
        <f t="shared" si="21"/>
        <v>3.8602941176470589</v>
      </c>
      <c r="K47" s="42">
        <f t="shared" si="22"/>
        <v>231.27753303964758</v>
      </c>
    </row>
    <row r="48" spans="1:11" x14ac:dyDescent="0.3">
      <c r="A48" s="111"/>
      <c r="B48" s="78" t="s">
        <v>44</v>
      </c>
      <c r="C48" s="33">
        <v>750</v>
      </c>
      <c r="D48" s="32">
        <f t="shared" si="17"/>
        <v>1.1029411764705883</v>
      </c>
      <c r="E48" s="50">
        <f t="shared" si="18"/>
        <v>211.26760563380282</v>
      </c>
      <c r="F48" s="33">
        <v>900</v>
      </c>
      <c r="G48" s="32">
        <f t="shared" si="19"/>
        <v>1.3235294117647058</v>
      </c>
      <c r="H48" s="50">
        <f t="shared" si="20"/>
        <v>222.22222222222223</v>
      </c>
      <c r="I48" s="33">
        <v>2625</v>
      </c>
      <c r="J48" s="32">
        <f t="shared" si="21"/>
        <v>3.8602941176470589</v>
      </c>
      <c r="K48" s="50">
        <f t="shared" si="22"/>
        <v>231.27753303964758</v>
      </c>
    </row>
    <row r="49" spans="1:11" x14ac:dyDescent="0.3">
      <c r="A49" s="111"/>
      <c r="B49" s="78" t="s">
        <v>45</v>
      </c>
      <c r="C49" s="33">
        <v>750</v>
      </c>
      <c r="D49" s="32">
        <f t="shared" si="17"/>
        <v>1.1029411764705883</v>
      </c>
      <c r="E49" s="50">
        <f t="shared" si="18"/>
        <v>211.26760563380282</v>
      </c>
      <c r="F49" s="33">
        <v>900</v>
      </c>
      <c r="G49" s="32">
        <f t="shared" si="19"/>
        <v>1.3235294117647058</v>
      </c>
      <c r="H49" s="50">
        <f t="shared" si="20"/>
        <v>222.22222222222223</v>
      </c>
      <c r="I49" s="33">
        <v>2625</v>
      </c>
      <c r="J49" s="32">
        <f t="shared" si="21"/>
        <v>3.8602941176470589</v>
      </c>
      <c r="K49" s="50">
        <f t="shared" si="22"/>
        <v>231.27753303964758</v>
      </c>
    </row>
    <row r="50" spans="1:11" x14ac:dyDescent="0.3">
      <c r="A50" s="111"/>
      <c r="B50" s="78" t="s">
        <v>46</v>
      </c>
      <c r="C50" s="33">
        <v>750</v>
      </c>
      <c r="D50" s="32">
        <f t="shared" si="17"/>
        <v>1.1029411764705883</v>
      </c>
      <c r="E50" s="50">
        <f t="shared" si="18"/>
        <v>211.26760563380282</v>
      </c>
      <c r="F50" s="33">
        <v>900</v>
      </c>
      <c r="G50" s="32">
        <f t="shared" si="19"/>
        <v>1.3235294117647058</v>
      </c>
      <c r="H50" s="50">
        <f t="shared" si="20"/>
        <v>222.22222222222223</v>
      </c>
      <c r="I50" s="33">
        <v>2625</v>
      </c>
      <c r="J50" s="32">
        <f t="shared" si="21"/>
        <v>3.8602941176470589</v>
      </c>
      <c r="K50" s="50">
        <f t="shared" si="22"/>
        <v>231.27753303964758</v>
      </c>
    </row>
    <row r="51" spans="1:11" x14ac:dyDescent="0.3">
      <c r="A51" s="111"/>
      <c r="B51" s="78" t="s">
        <v>17</v>
      </c>
      <c r="C51" s="33">
        <v>750</v>
      </c>
      <c r="D51" s="32">
        <f t="shared" si="17"/>
        <v>1.1029411764705883</v>
      </c>
      <c r="E51" s="50">
        <f t="shared" si="18"/>
        <v>211.26760563380282</v>
      </c>
      <c r="F51" s="33">
        <v>900</v>
      </c>
      <c r="G51" s="32">
        <f t="shared" si="19"/>
        <v>1.3235294117647058</v>
      </c>
      <c r="H51" s="50">
        <f t="shared" si="20"/>
        <v>222.22222222222223</v>
      </c>
      <c r="I51" s="33">
        <v>2625</v>
      </c>
      <c r="J51" s="32">
        <f t="shared" si="21"/>
        <v>3.8602941176470589</v>
      </c>
      <c r="K51" s="50">
        <f t="shared" si="22"/>
        <v>231.27753303964758</v>
      </c>
    </row>
    <row r="52" spans="1:11" x14ac:dyDescent="0.3">
      <c r="A52" s="111"/>
      <c r="B52" s="78" t="s">
        <v>33</v>
      </c>
      <c r="C52" s="33">
        <v>750</v>
      </c>
      <c r="D52" s="32">
        <f t="shared" si="17"/>
        <v>1.1029411764705883</v>
      </c>
      <c r="E52" s="50">
        <f t="shared" si="18"/>
        <v>211.26760563380282</v>
      </c>
      <c r="F52" s="33">
        <v>900</v>
      </c>
      <c r="G52" s="32">
        <f t="shared" si="19"/>
        <v>1.3235294117647058</v>
      </c>
      <c r="H52" s="50">
        <f t="shared" si="20"/>
        <v>222.22222222222223</v>
      </c>
      <c r="I52" s="33">
        <v>2625</v>
      </c>
      <c r="J52" s="32">
        <f t="shared" si="21"/>
        <v>3.8602941176470589</v>
      </c>
      <c r="K52" s="50">
        <f t="shared" si="22"/>
        <v>231.27753303964758</v>
      </c>
    </row>
    <row r="53" spans="1:11" x14ac:dyDescent="0.3">
      <c r="A53" s="111"/>
      <c r="B53" s="78" t="s">
        <v>38</v>
      </c>
      <c r="C53" s="33">
        <v>750</v>
      </c>
      <c r="D53" s="32">
        <f t="shared" si="17"/>
        <v>1.1029411764705883</v>
      </c>
      <c r="E53" s="50">
        <f t="shared" si="18"/>
        <v>211.26760563380282</v>
      </c>
      <c r="F53" s="33">
        <v>900</v>
      </c>
      <c r="G53" s="32">
        <f t="shared" si="19"/>
        <v>1.3235294117647058</v>
      </c>
      <c r="H53" s="50">
        <f t="shared" si="20"/>
        <v>222.22222222222223</v>
      </c>
      <c r="I53" s="33">
        <v>2625</v>
      </c>
      <c r="J53" s="32">
        <f t="shared" si="21"/>
        <v>3.8602941176470589</v>
      </c>
      <c r="K53" s="50">
        <f t="shared" si="22"/>
        <v>231.27753303964758</v>
      </c>
    </row>
    <row r="54" spans="1:11" x14ac:dyDescent="0.3">
      <c r="A54" s="111"/>
      <c r="B54" s="78" t="s">
        <v>39</v>
      </c>
      <c r="C54" s="33">
        <v>750</v>
      </c>
      <c r="D54" s="32">
        <f t="shared" ref="D54:D71" si="23">+C54/B$92</f>
        <v>1.1029411764705883</v>
      </c>
      <c r="E54" s="50">
        <f t="shared" ref="E54:E71" si="24">+D54/D$19*100</f>
        <v>211.26760563380282</v>
      </c>
      <c r="F54" s="33">
        <v>900</v>
      </c>
      <c r="G54" s="32">
        <f t="shared" ref="G54:G71" si="25">+F54/B$92</f>
        <v>1.3235294117647058</v>
      </c>
      <c r="H54" s="50">
        <f t="shared" ref="H54:H71" si="26">+G54/G$19*100</f>
        <v>222.22222222222223</v>
      </c>
      <c r="I54" s="33">
        <v>2625</v>
      </c>
      <c r="J54" s="32">
        <f t="shared" ref="J54:J71" si="27">+I54/B$92</f>
        <v>3.8602941176470589</v>
      </c>
      <c r="K54" s="50">
        <f t="shared" ref="K54:K71" si="28">+J54/J$19*100</f>
        <v>231.27753303964758</v>
      </c>
    </row>
    <row r="55" spans="1:11" x14ac:dyDescent="0.3">
      <c r="A55" s="111"/>
      <c r="B55" s="78" t="s">
        <v>40</v>
      </c>
      <c r="C55" s="33">
        <v>750</v>
      </c>
      <c r="D55" s="32">
        <f t="shared" si="23"/>
        <v>1.1029411764705883</v>
      </c>
      <c r="E55" s="50">
        <f t="shared" si="24"/>
        <v>211.26760563380282</v>
      </c>
      <c r="F55" s="33">
        <v>900</v>
      </c>
      <c r="G55" s="32">
        <f t="shared" si="25"/>
        <v>1.3235294117647058</v>
      </c>
      <c r="H55" s="50">
        <f t="shared" si="26"/>
        <v>222.22222222222223</v>
      </c>
      <c r="I55" s="33">
        <v>2625</v>
      </c>
      <c r="J55" s="32">
        <f t="shared" si="27"/>
        <v>3.8602941176470589</v>
      </c>
      <c r="K55" s="50">
        <f t="shared" si="28"/>
        <v>231.27753303964758</v>
      </c>
    </row>
    <row r="56" spans="1:11" x14ac:dyDescent="0.3">
      <c r="A56" s="111"/>
      <c r="B56" s="78" t="s">
        <v>34</v>
      </c>
      <c r="C56" s="33">
        <v>750</v>
      </c>
      <c r="D56" s="32">
        <f t="shared" si="23"/>
        <v>1.1029411764705883</v>
      </c>
      <c r="E56" s="50">
        <f t="shared" si="24"/>
        <v>211.26760563380282</v>
      </c>
      <c r="F56" s="33">
        <v>900</v>
      </c>
      <c r="G56" s="32">
        <f t="shared" si="25"/>
        <v>1.3235294117647058</v>
      </c>
      <c r="H56" s="50">
        <f t="shared" si="26"/>
        <v>222.22222222222223</v>
      </c>
      <c r="I56" s="33">
        <v>2625</v>
      </c>
      <c r="J56" s="32">
        <f t="shared" si="27"/>
        <v>3.8602941176470589</v>
      </c>
      <c r="K56" s="50">
        <f t="shared" si="28"/>
        <v>231.27753303964758</v>
      </c>
    </row>
    <row r="57" spans="1:11" x14ac:dyDescent="0.3">
      <c r="A57" s="111"/>
      <c r="B57" s="78" t="s">
        <v>41</v>
      </c>
      <c r="C57" s="33">
        <v>750</v>
      </c>
      <c r="D57" s="32">
        <f t="shared" si="23"/>
        <v>1.1029411764705883</v>
      </c>
      <c r="E57" s="50">
        <f t="shared" si="24"/>
        <v>211.26760563380282</v>
      </c>
      <c r="F57" s="33">
        <v>900</v>
      </c>
      <c r="G57" s="32">
        <f t="shared" si="25"/>
        <v>1.3235294117647058</v>
      </c>
      <c r="H57" s="50">
        <f t="shared" si="26"/>
        <v>222.22222222222223</v>
      </c>
      <c r="I57" s="33">
        <v>2625</v>
      </c>
      <c r="J57" s="32">
        <f t="shared" si="27"/>
        <v>3.8602941176470589</v>
      </c>
      <c r="K57" s="50">
        <f t="shared" si="28"/>
        <v>231.27753303964758</v>
      </c>
    </row>
    <row r="58" spans="1:11" ht="16.8" thickBot="1" x14ac:dyDescent="0.35">
      <c r="A58" s="112"/>
      <c r="B58" s="79" t="s">
        <v>107</v>
      </c>
      <c r="C58" s="93">
        <v>825</v>
      </c>
      <c r="D58" s="94">
        <f t="shared" si="23"/>
        <v>1.213235294117647</v>
      </c>
      <c r="E58" s="96">
        <f t="shared" si="24"/>
        <v>232.39436619718305</v>
      </c>
      <c r="F58" s="93">
        <v>990</v>
      </c>
      <c r="G58" s="94">
        <f t="shared" si="25"/>
        <v>1.4558823529411764</v>
      </c>
      <c r="H58" s="96">
        <f t="shared" si="26"/>
        <v>244.44444444444443</v>
      </c>
      <c r="I58" s="93">
        <v>2890</v>
      </c>
      <c r="J58" s="94">
        <f t="shared" si="27"/>
        <v>4.25</v>
      </c>
      <c r="K58" s="96">
        <f t="shared" si="28"/>
        <v>254.62555066079292</v>
      </c>
    </row>
    <row r="59" spans="1:11" x14ac:dyDescent="0.3">
      <c r="A59" s="110">
        <v>2019</v>
      </c>
      <c r="B59" s="75" t="s">
        <v>43</v>
      </c>
      <c r="C59" s="15">
        <v>825</v>
      </c>
      <c r="D59" s="16">
        <f t="shared" si="23"/>
        <v>1.213235294117647</v>
      </c>
      <c r="E59" s="42">
        <f t="shared" si="24"/>
        <v>232.39436619718305</v>
      </c>
      <c r="F59" s="15">
        <v>990</v>
      </c>
      <c r="G59" s="16">
        <f t="shared" si="25"/>
        <v>1.4558823529411764</v>
      </c>
      <c r="H59" s="42">
        <f t="shared" si="26"/>
        <v>244.44444444444443</v>
      </c>
      <c r="I59" s="15">
        <v>2890</v>
      </c>
      <c r="J59" s="16">
        <f t="shared" si="27"/>
        <v>4.25</v>
      </c>
      <c r="K59" s="42">
        <f t="shared" si="28"/>
        <v>254.62555066079292</v>
      </c>
    </row>
    <row r="60" spans="1:11" x14ac:dyDescent="0.3">
      <c r="A60" s="111"/>
      <c r="B60" s="78" t="s">
        <v>44</v>
      </c>
      <c r="C60" s="33">
        <v>825</v>
      </c>
      <c r="D60" s="32">
        <f t="shared" si="23"/>
        <v>1.213235294117647</v>
      </c>
      <c r="E60" s="50">
        <f t="shared" si="24"/>
        <v>232.39436619718305</v>
      </c>
      <c r="F60" s="33">
        <v>990</v>
      </c>
      <c r="G60" s="32">
        <f t="shared" si="25"/>
        <v>1.4558823529411764</v>
      </c>
      <c r="H60" s="50">
        <f t="shared" si="26"/>
        <v>244.44444444444443</v>
      </c>
      <c r="I60" s="33">
        <v>2890</v>
      </c>
      <c r="J60" s="32">
        <f t="shared" si="27"/>
        <v>4.25</v>
      </c>
      <c r="K60" s="50">
        <f t="shared" si="28"/>
        <v>254.62555066079292</v>
      </c>
    </row>
    <row r="61" spans="1:11" x14ac:dyDescent="0.3">
      <c r="A61" s="111"/>
      <c r="B61" s="78" t="s">
        <v>45</v>
      </c>
      <c r="C61" s="33">
        <v>825</v>
      </c>
      <c r="D61" s="32">
        <f t="shared" si="23"/>
        <v>1.213235294117647</v>
      </c>
      <c r="E61" s="50">
        <f t="shared" si="24"/>
        <v>232.39436619718305</v>
      </c>
      <c r="F61" s="33">
        <v>990</v>
      </c>
      <c r="G61" s="32">
        <f t="shared" si="25"/>
        <v>1.4558823529411764</v>
      </c>
      <c r="H61" s="50">
        <f t="shared" si="26"/>
        <v>244.44444444444443</v>
      </c>
      <c r="I61" s="33">
        <v>2890</v>
      </c>
      <c r="J61" s="32">
        <f t="shared" si="27"/>
        <v>4.25</v>
      </c>
      <c r="K61" s="50">
        <f t="shared" si="28"/>
        <v>254.62555066079292</v>
      </c>
    </row>
    <row r="62" spans="1:11" x14ac:dyDescent="0.3">
      <c r="A62" s="111"/>
      <c r="B62" s="78" t="s">
        <v>46</v>
      </c>
      <c r="C62" s="33">
        <v>825</v>
      </c>
      <c r="D62" s="32">
        <f t="shared" si="23"/>
        <v>1.213235294117647</v>
      </c>
      <c r="E62" s="50">
        <f t="shared" si="24"/>
        <v>232.39436619718305</v>
      </c>
      <c r="F62" s="33">
        <v>990</v>
      </c>
      <c r="G62" s="32">
        <f t="shared" si="25"/>
        <v>1.4558823529411764</v>
      </c>
      <c r="H62" s="50">
        <f t="shared" si="26"/>
        <v>244.44444444444443</v>
      </c>
      <c r="I62" s="33">
        <v>2890</v>
      </c>
      <c r="J62" s="32">
        <f t="shared" si="27"/>
        <v>4.25</v>
      </c>
      <c r="K62" s="50">
        <f t="shared" si="28"/>
        <v>254.62555066079292</v>
      </c>
    </row>
    <row r="63" spans="1:11" x14ac:dyDescent="0.3">
      <c r="A63" s="111"/>
      <c r="B63" s="78" t="s">
        <v>17</v>
      </c>
      <c r="C63" s="33">
        <v>825</v>
      </c>
      <c r="D63" s="32">
        <f t="shared" si="23"/>
        <v>1.213235294117647</v>
      </c>
      <c r="E63" s="50">
        <f t="shared" si="24"/>
        <v>232.39436619718305</v>
      </c>
      <c r="F63" s="33">
        <v>990</v>
      </c>
      <c r="G63" s="32">
        <f t="shared" si="25"/>
        <v>1.4558823529411764</v>
      </c>
      <c r="H63" s="50">
        <f t="shared" si="26"/>
        <v>244.44444444444443</v>
      </c>
      <c r="I63" s="33">
        <v>2890</v>
      </c>
      <c r="J63" s="32">
        <f t="shared" si="27"/>
        <v>4.25</v>
      </c>
      <c r="K63" s="50">
        <f t="shared" si="28"/>
        <v>254.62555066079292</v>
      </c>
    </row>
    <row r="64" spans="1:11" x14ac:dyDescent="0.3">
      <c r="A64" s="111"/>
      <c r="B64" s="78" t="s">
        <v>33</v>
      </c>
      <c r="C64" s="33">
        <v>825</v>
      </c>
      <c r="D64" s="32">
        <f t="shared" si="23"/>
        <v>1.213235294117647</v>
      </c>
      <c r="E64" s="50">
        <f t="shared" si="24"/>
        <v>232.39436619718305</v>
      </c>
      <c r="F64" s="33">
        <v>990</v>
      </c>
      <c r="G64" s="32">
        <f t="shared" si="25"/>
        <v>1.4558823529411764</v>
      </c>
      <c r="H64" s="50">
        <f t="shared" si="26"/>
        <v>244.44444444444443</v>
      </c>
      <c r="I64" s="33">
        <v>2890</v>
      </c>
      <c r="J64" s="32">
        <f t="shared" si="27"/>
        <v>4.25</v>
      </c>
      <c r="K64" s="50">
        <f t="shared" si="28"/>
        <v>254.62555066079292</v>
      </c>
    </row>
    <row r="65" spans="1:11" x14ac:dyDescent="0.3">
      <c r="A65" s="111"/>
      <c r="B65" s="78" t="s">
        <v>38</v>
      </c>
      <c r="C65" s="33">
        <v>825</v>
      </c>
      <c r="D65" s="32">
        <f t="shared" si="23"/>
        <v>1.213235294117647</v>
      </c>
      <c r="E65" s="50">
        <f t="shared" si="24"/>
        <v>232.39436619718305</v>
      </c>
      <c r="F65" s="33">
        <v>990</v>
      </c>
      <c r="G65" s="32">
        <f t="shared" si="25"/>
        <v>1.4558823529411764</v>
      </c>
      <c r="H65" s="50">
        <f t="shared" si="26"/>
        <v>244.44444444444443</v>
      </c>
      <c r="I65" s="33">
        <v>2890</v>
      </c>
      <c r="J65" s="32">
        <f t="shared" si="27"/>
        <v>4.25</v>
      </c>
      <c r="K65" s="50">
        <f t="shared" si="28"/>
        <v>254.62555066079292</v>
      </c>
    </row>
    <row r="66" spans="1:11" x14ac:dyDescent="0.3">
      <c r="A66" s="111"/>
      <c r="B66" s="78" t="s">
        <v>39</v>
      </c>
      <c r="C66" s="33">
        <v>825</v>
      </c>
      <c r="D66" s="32">
        <f t="shared" si="23"/>
        <v>1.213235294117647</v>
      </c>
      <c r="E66" s="50">
        <f t="shared" si="24"/>
        <v>232.39436619718305</v>
      </c>
      <c r="F66" s="33">
        <v>990</v>
      </c>
      <c r="G66" s="32">
        <f t="shared" si="25"/>
        <v>1.4558823529411764</v>
      </c>
      <c r="H66" s="50">
        <f t="shared" si="26"/>
        <v>244.44444444444443</v>
      </c>
      <c r="I66" s="33">
        <v>2890</v>
      </c>
      <c r="J66" s="32">
        <f t="shared" si="27"/>
        <v>4.25</v>
      </c>
      <c r="K66" s="50">
        <f t="shared" si="28"/>
        <v>254.62555066079292</v>
      </c>
    </row>
    <row r="67" spans="1:11" x14ac:dyDescent="0.3">
      <c r="A67" s="111"/>
      <c r="B67" s="78" t="s">
        <v>40</v>
      </c>
      <c r="C67" s="33">
        <v>825</v>
      </c>
      <c r="D67" s="32">
        <f t="shared" si="23"/>
        <v>1.213235294117647</v>
      </c>
      <c r="E67" s="50">
        <f t="shared" si="24"/>
        <v>232.39436619718305</v>
      </c>
      <c r="F67" s="33">
        <v>990</v>
      </c>
      <c r="G67" s="32">
        <f t="shared" si="25"/>
        <v>1.4558823529411764</v>
      </c>
      <c r="H67" s="50">
        <f t="shared" si="26"/>
        <v>244.44444444444443</v>
      </c>
      <c r="I67" s="33">
        <v>2890</v>
      </c>
      <c r="J67" s="32">
        <f t="shared" si="27"/>
        <v>4.25</v>
      </c>
      <c r="K67" s="50">
        <f t="shared" si="28"/>
        <v>254.62555066079292</v>
      </c>
    </row>
    <row r="68" spans="1:11" x14ac:dyDescent="0.3">
      <c r="A68" s="111"/>
      <c r="B68" s="78" t="s">
        <v>34</v>
      </c>
      <c r="C68" s="33">
        <v>825</v>
      </c>
      <c r="D68" s="32">
        <f t="shared" si="23"/>
        <v>1.213235294117647</v>
      </c>
      <c r="E68" s="50">
        <f t="shared" si="24"/>
        <v>232.39436619718305</v>
      </c>
      <c r="F68" s="33">
        <v>990</v>
      </c>
      <c r="G68" s="32">
        <f t="shared" si="25"/>
        <v>1.4558823529411764</v>
      </c>
      <c r="H68" s="50">
        <f t="shared" si="26"/>
        <v>244.44444444444443</v>
      </c>
      <c r="I68" s="33">
        <v>2890</v>
      </c>
      <c r="J68" s="32">
        <f t="shared" si="27"/>
        <v>4.25</v>
      </c>
      <c r="K68" s="50">
        <f t="shared" si="28"/>
        <v>254.62555066079292</v>
      </c>
    </row>
    <row r="69" spans="1:11" x14ac:dyDescent="0.3">
      <c r="A69" s="111"/>
      <c r="B69" s="78" t="s">
        <v>41</v>
      </c>
      <c r="C69" s="33">
        <v>825</v>
      </c>
      <c r="D69" s="32">
        <f t="shared" si="23"/>
        <v>1.213235294117647</v>
      </c>
      <c r="E69" s="50">
        <f t="shared" si="24"/>
        <v>232.39436619718305</v>
      </c>
      <c r="F69" s="33">
        <v>990</v>
      </c>
      <c r="G69" s="32">
        <f t="shared" si="25"/>
        <v>1.4558823529411764</v>
      </c>
      <c r="H69" s="50">
        <f t="shared" si="26"/>
        <v>244.44444444444443</v>
      </c>
      <c r="I69" s="33">
        <v>2890</v>
      </c>
      <c r="J69" s="32">
        <f t="shared" si="27"/>
        <v>4.25</v>
      </c>
      <c r="K69" s="50">
        <f t="shared" si="28"/>
        <v>254.62555066079292</v>
      </c>
    </row>
    <row r="70" spans="1:11" ht="15" thickBot="1" x14ac:dyDescent="0.35">
      <c r="A70" s="112"/>
      <c r="B70" s="79" t="s">
        <v>42</v>
      </c>
      <c r="C70" s="93">
        <v>825</v>
      </c>
      <c r="D70" s="94">
        <f t="shared" si="23"/>
        <v>1.213235294117647</v>
      </c>
      <c r="E70" s="96">
        <f t="shared" si="24"/>
        <v>232.39436619718305</v>
      </c>
      <c r="F70" s="93">
        <v>990</v>
      </c>
      <c r="G70" s="94">
        <f t="shared" si="25"/>
        <v>1.4558823529411764</v>
      </c>
      <c r="H70" s="96">
        <f t="shared" si="26"/>
        <v>244.44444444444443</v>
      </c>
      <c r="I70" s="93">
        <v>2890</v>
      </c>
      <c r="J70" s="94">
        <f t="shared" si="27"/>
        <v>4.25</v>
      </c>
      <c r="K70" s="96">
        <f t="shared" si="28"/>
        <v>254.62555066079292</v>
      </c>
    </row>
    <row r="71" spans="1:11" x14ac:dyDescent="0.3">
      <c r="A71" s="110">
        <v>2020</v>
      </c>
      <c r="B71" s="75" t="s">
        <v>43</v>
      </c>
      <c r="C71" s="15">
        <v>825</v>
      </c>
      <c r="D71" s="16">
        <f t="shared" si="23"/>
        <v>1.213235294117647</v>
      </c>
      <c r="E71" s="42">
        <f t="shared" si="24"/>
        <v>232.39436619718305</v>
      </c>
      <c r="F71" s="15">
        <v>990</v>
      </c>
      <c r="G71" s="16">
        <f t="shared" si="25"/>
        <v>1.4558823529411764</v>
      </c>
      <c r="H71" s="42">
        <f t="shared" si="26"/>
        <v>244.44444444444443</v>
      </c>
      <c r="I71" s="15">
        <v>2890</v>
      </c>
      <c r="J71" s="16">
        <f t="shared" si="27"/>
        <v>4.25</v>
      </c>
      <c r="K71" s="42">
        <f t="shared" si="28"/>
        <v>254.62555066079292</v>
      </c>
    </row>
    <row r="72" spans="1:11" x14ac:dyDescent="0.3">
      <c r="A72" s="111"/>
      <c r="B72" s="78" t="s">
        <v>44</v>
      </c>
      <c r="C72" s="109" t="s">
        <v>21</v>
      </c>
      <c r="D72" s="32" t="s">
        <v>21</v>
      </c>
      <c r="E72" s="50" t="s">
        <v>21</v>
      </c>
      <c r="F72" s="33" t="s">
        <v>21</v>
      </c>
      <c r="G72" s="32" t="s">
        <v>21</v>
      </c>
      <c r="H72" s="50" t="s">
        <v>21</v>
      </c>
      <c r="I72" s="33" t="s">
        <v>21</v>
      </c>
      <c r="J72" s="32" t="s">
        <v>21</v>
      </c>
      <c r="K72" s="50" t="s">
        <v>21</v>
      </c>
    </row>
    <row r="73" spans="1:11" x14ac:dyDescent="0.3">
      <c r="A73" s="111"/>
      <c r="B73" s="78" t="s">
        <v>45</v>
      </c>
      <c r="C73" s="33" t="s">
        <v>21</v>
      </c>
      <c r="D73" s="32" t="s">
        <v>21</v>
      </c>
      <c r="E73" s="50" t="s">
        <v>21</v>
      </c>
      <c r="F73" s="33" t="s">
        <v>21</v>
      </c>
      <c r="G73" s="32" t="s">
        <v>21</v>
      </c>
      <c r="H73" s="50" t="s">
        <v>21</v>
      </c>
      <c r="I73" s="33" t="s">
        <v>21</v>
      </c>
      <c r="J73" s="32" t="s">
        <v>21</v>
      </c>
      <c r="K73" s="50" t="s">
        <v>21</v>
      </c>
    </row>
    <row r="74" spans="1:11" x14ac:dyDescent="0.3">
      <c r="A74" s="111"/>
      <c r="B74" s="78" t="s">
        <v>46</v>
      </c>
      <c r="C74" s="33" t="s">
        <v>21</v>
      </c>
      <c r="D74" s="32" t="s">
        <v>21</v>
      </c>
      <c r="E74" s="50" t="s">
        <v>21</v>
      </c>
      <c r="F74" s="33" t="s">
        <v>21</v>
      </c>
      <c r="G74" s="32" t="s">
        <v>21</v>
      </c>
      <c r="H74" s="50" t="s">
        <v>21</v>
      </c>
      <c r="I74" s="33" t="s">
        <v>21</v>
      </c>
      <c r="J74" s="32" t="s">
        <v>21</v>
      </c>
      <c r="K74" s="50" t="s">
        <v>21</v>
      </c>
    </row>
    <row r="75" spans="1:11" x14ac:dyDescent="0.3">
      <c r="A75" s="111"/>
      <c r="B75" s="78" t="s">
        <v>17</v>
      </c>
      <c r="C75" s="33" t="s">
        <v>21</v>
      </c>
      <c r="D75" s="32" t="s">
        <v>21</v>
      </c>
      <c r="E75" s="50" t="s">
        <v>21</v>
      </c>
      <c r="F75" s="33" t="s">
        <v>21</v>
      </c>
      <c r="G75" s="32" t="s">
        <v>21</v>
      </c>
      <c r="H75" s="50" t="s">
        <v>21</v>
      </c>
      <c r="I75" s="33" t="s">
        <v>21</v>
      </c>
      <c r="J75" s="32" t="s">
        <v>21</v>
      </c>
      <c r="K75" s="50" t="s">
        <v>21</v>
      </c>
    </row>
    <row r="76" spans="1:11" x14ac:dyDescent="0.3">
      <c r="A76" s="111"/>
      <c r="B76" s="78" t="s">
        <v>33</v>
      </c>
      <c r="C76" s="33" t="s">
        <v>21</v>
      </c>
      <c r="D76" s="32" t="s">
        <v>21</v>
      </c>
      <c r="E76" s="50" t="s">
        <v>21</v>
      </c>
      <c r="F76" s="33" t="s">
        <v>21</v>
      </c>
      <c r="G76" s="32" t="s">
        <v>21</v>
      </c>
      <c r="H76" s="50" t="s">
        <v>21</v>
      </c>
      <c r="I76" s="33" t="s">
        <v>21</v>
      </c>
      <c r="J76" s="32" t="s">
        <v>21</v>
      </c>
      <c r="K76" s="50" t="s">
        <v>21</v>
      </c>
    </row>
    <row r="77" spans="1:11" x14ac:dyDescent="0.3">
      <c r="A77" s="111"/>
      <c r="B77" s="78" t="s">
        <v>38</v>
      </c>
      <c r="C77" s="33" t="s">
        <v>21</v>
      </c>
      <c r="D77" s="32" t="s">
        <v>21</v>
      </c>
      <c r="E77" s="50" t="s">
        <v>21</v>
      </c>
      <c r="F77" s="33" t="s">
        <v>21</v>
      </c>
      <c r="G77" s="32" t="s">
        <v>21</v>
      </c>
      <c r="H77" s="50" t="s">
        <v>21</v>
      </c>
      <c r="I77" s="33" t="s">
        <v>21</v>
      </c>
      <c r="J77" s="32" t="s">
        <v>21</v>
      </c>
      <c r="K77" s="50" t="s">
        <v>21</v>
      </c>
    </row>
    <row r="78" spans="1:11" x14ac:dyDescent="0.3">
      <c r="A78" s="111"/>
      <c r="B78" s="78" t="s">
        <v>39</v>
      </c>
      <c r="C78" s="33" t="s">
        <v>21</v>
      </c>
      <c r="D78" s="32" t="s">
        <v>21</v>
      </c>
      <c r="E78" s="50" t="s">
        <v>21</v>
      </c>
      <c r="F78" s="33" t="s">
        <v>21</v>
      </c>
      <c r="G78" s="32" t="s">
        <v>21</v>
      </c>
      <c r="H78" s="50" t="s">
        <v>21</v>
      </c>
      <c r="I78" s="33" t="s">
        <v>21</v>
      </c>
      <c r="J78" s="32" t="s">
        <v>21</v>
      </c>
      <c r="K78" s="50" t="s">
        <v>21</v>
      </c>
    </row>
    <row r="79" spans="1:11" x14ac:dyDescent="0.3">
      <c r="A79" s="111"/>
      <c r="B79" s="78" t="s">
        <v>40</v>
      </c>
      <c r="C79" s="33" t="s">
        <v>21</v>
      </c>
      <c r="D79" s="32" t="s">
        <v>21</v>
      </c>
      <c r="E79" s="50" t="s">
        <v>21</v>
      </c>
      <c r="F79" s="33" t="s">
        <v>21</v>
      </c>
      <c r="G79" s="32" t="s">
        <v>21</v>
      </c>
      <c r="H79" s="50" t="s">
        <v>21</v>
      </c>
      <c r="I79" s="33" t="s">
        <v>21</v>
      </c>
      <c r="J79" s="32" t="s">
        <v>21</v>
      </c>
      <c r="K79" s="50" t="s">
        <v>21</v>
      </c>
    </row>
    <row r="80" spans="1:11" x14ac:dyDescent="0.3">
      <c r="A80" s="111"/>
      <c r="B80" s="78" t="s">
        <v>34</v>
      </c>
      <c r="C80" s="33" t="s">
        <v>21</v>
      </c>
      <c r="D80" s="32" t="s">
        <v>21</v>
      </c>
      <c r="E80" s="50" t="s">
        <v>21</v>
      </c>
      <c r="F80" s="33" t="s">
        <v>21</v>
      </c>
      <c r="G80" s="32" t="s">
        <v>21</v>
      </c>
      <c r="H80" s="50" t="s">
        <v>21</v>
      </c>
      <c r="I80" s="33" t="s">
        <v>21</v>
      </c>
      <c r="J80" s="32" t="s">
        <v>21</v>
      </c>
      <c r="K80" s="50" t="s">
        <v>21</v>
      </c>
    </row>
    <row r="81" spans="1:11" x14ac:dyDescent="0.3">
      <c r="A81" s="111"/>
      <c r="B81" s="78" t="s">
        <v>41</v>
      </c>
      <c r="C81" s="33" t="s">
        <v>21</v>
      </c>
      <c r="D81" s="32" t="s">
        <v>21</v>
      </c>
      <c r="E81" s="50" t="s">
        <v>21</v>
      </c>
      <c r="F81" s="33" t="s">
        <v>21</v>
      </c>
      <c r="G81" s="32" t="s">
        <v>21</v>
      </c>
      <c r="H81" s="50" t="s">
        <v>21</v>
      </c>
      <c r="I81" s="33" t="s">
        <v>21</v>
      </c>
      <c r="J81" s="32" t="s">
        <v>21</v>
      </c>
      <c r="K81" s="50" t="s">
        <v>21</v>
      </c>
    </row>
    <row r="82" spans="1:11" ht="15" thickBot="1" x14ac:dyDescent="0.35">
      <c r="A82" s="112"/>
      <c r="B82" s="79" t="s">
        <v>42</v>
      </c>
      <c r="C82" s="93" t="s">
        <v>21</v>
      </c>
      <c r="D82" s="94" t="s">
        <v>21</v>
      </c>
      <c r="E82" s="96" t="s">
        <v>21</v>
      </c>
      <c r="F82" s="93" t="s">
        <v>21</v>
      </c>
      <c r="G82" s="94" t="s">
        <v>21</v>
      </c>
      <c r="H82" s="96" t="s">
        <v>21</v>
      </c>
      <c r="I82" s="93" t="s">
        <v>21</v>
      </c>
      <c r="J82" s="94" t="s">
        <v>21</v>
      </c>
      <c r="K82" s="96" t="s">
        <v>21</v>
      </c>
    </row>
    <row r="83" spans="1:11" x14ac:dyDescent="0.3">
      <c r="A83" s="110">
        <v>2021</v>
      </c>
      <c r="B83" s="78" t="s">
        <v>43</v>
      </c>
      <c r="C83" s="33" t="s">
        <v>21</v>
      </c>
      <c r="D83" s="32" t="s">
        <v>21</v>
      </c>
      <c r="E83" s="50" t="s">
        <v>21</v>
      </c>
      <c r="F83" s="33" t="s">
        <v>21</v>
      </c>
      <c r="G83" s="32" t="s">
        <v>21</v>
      </c>
      <c r="H83" s="50" t="s">
        <v>21</v>
      </c>
      <c r="I83" s="33" t="s">
        <v>21</v>
      </c>
      <c r="J83" s="32" t="s">
        <v>21</v>
      </c>
      <c r="K83" s="50" t="s">
        <v>21</v>
      </c>
    </row>
    <row r="84" spans="1:11" x14ac:dyDescent="0.3">
      <c r="A84" s="111"/>
      <c r="B84" s="78" t="s">
        <v>44</v>
      </c>
      <c r="C84" s="33" t="s">
        <v>21</v>
      </c>
      <c r="D84" s="32" t="s">
        <v>21</v>
      </c>
      <c r="E84" s="50" t="s">
        <v>21</v>
      </c>
      <c r="F84" s="33" t="s">
        <v>21</v>
      </c>
      <c r="G84" s="32" t="s">
        <v>21</v>
      </c>
      <c r="H84" s="50" t="s">
        <v>21</v>
      </c>
      <c r="I84" s="33" t="s">
        <v>21</v>
      </c>
      <c r="J84" s="32" t="s">
        <v>21</v>
      </c>
      <c r="K84" s="50" t="s">
        <v>21</v>
      </c>
    </row>
    <row r="85" spans="1:11" x14ac:dyDescent="0.3">
      <c r="A85" s="111"/>
      <c r="B85" s="78" t="s">
        <v>45</v>
      </c>
      <c r="C85" s="33" t="s">
        <v>21</v>
      </c>
      <c r="D85" s="32" t="s">
        <v>21</v>
      </c>
      <c r="E85" s="50" t="s">
        <v>21</v>
      </c>
      <c r="F85" s="33" t="s">
        <v>21</v>
      </c>
      <c r="G85" s="32" t="s">
        <v>21</v>
      </c>
      <c r="H85" s="50" t="s">
        <v>21</v>
      </c>
      <c r="I85" s="33" t="s">
        <v>21</v>
      </c>
      <c r="J85" s="32" t="s">
        <v>21</v>
      </c>
      <c r="K85" s="50" t="s">
        <v>21</v>
      </c>
    </row>
    <row r="86" spans="1:11" x14ac:dyDescent="0.3">
      <c r="A86" s="111"/>
      <c r="B86" s="78" t="s">
        <v>46</v>
      </c>
      <c r="C86" s="33" t="s">
        <v>21</v>
      </c>
      <c r="D86" s="32" t="s">
        <v>21</v>
      </c>
      <c r="E86" s="50" t="s">
        <v>21</v>
      </c>
      <c r="F86" s="33" t="s">
        <v>21</v>
      </c>
      <c r="G86" s="32" t="s">
        <v>21</v>
      </c>
      <c r="H86" s="50" t="s">
        <v>21</v>
      </c>
      <c r="I86" s="33" t="s">
        <v>21</v>
      </c>
      <c r="J86" s="32" t="s">
        <v>21</v>
      </c>
      <c r="K86" s="50" t="s">
        <v>21</v>
      </c>
    </row>
    <row r="87" spans="1:11" x14ac:dyDescent="0.3">
      <c r="A87" s="111"/>
      <c r="B87" s="78" t="s">
        <v>17</v>
      </c>
      <c r="C87" s="33" t="s">
        <v>21</v>
      </c>
      <c r="D87" s="32" t="s">
        <v>21</v>
      </c>
      <c r="E87" s="50" t="s">
        <v>21</v>
      </c>
      <c r="F87" s="33" t="s">
        <v>21</v>
      </c>
      <c r="G87" s="32" t="s">
        <v>21</v>
      </c>
      <c r="H87" s="50" t="s">
        <v>21</v>
      </c>
      <c r="I87" s="33" t="s">
        <v>21</v>
      </c>
      <c r="J87" s="32" t="s">
        <v>21</v>
      </c>
      <c r="K87" s="50" t="s">
        <v>21</v>
      </c>
    </row>
    <row r="88" spans="1:11" x14ac:dyDescent="0.3">
      <c r="A88" s="111"/>
      <c r="B88" s="78" t="s">
        <v>33</v>
      </c>
      <c r="C88" s="33">
        <v>825</v>
      </c>
      <c r="D88" s="32">
        <f t="shared" ref="D88" si="29">+C88/B$92</f>
        <v>1.213235294117647</v>
      </c>
      <c r="E88" s="50">
        <f t="shared" ref="E88" si="30">+D88/D$19*100</f>
        <v>232.39436619718305</v>
      </c>
      <c r="F88" s="33">
        <v>990</v>
      </c>
      <c r="G88" s="32">
        <f t="shared" ref="G88" si="31">+F88/B$92</f>
        <v>1.4558823529411764</v>
      </c>
      <c r="H88" s="50">
        <f t="shared" ref="H88" si="32">+G88/G$19*100</f>
        <v>244.44444444444443</v>
      </c>
      <c r="I88" s="33" t="s">
        <v>21</v>
      </c>
      <c r="J88" s="32" t="s">
        <v>21</v>
      </c>
      <c r="K88" s="50" t="s">
        <v>21</v>
      </c>
    </row>
    <row r="89" spans="1:11" x14ac:dyDescent="0.3">
      <c r="A89" s="111"/>
      <c r="B89" s="78" t="s">
        <v>38</v>
      </c>
      <c r="C89" s="33">
        <v>825</v>
      </c>
      <c r="D89" s="32">
        <f t="shared" ref="D89:D91" si="33">+C89/B$92</f>
        <v>1.213235294117647</v>
      </c>
      <c r="E89" s="50">
        <f t="shared" ref="E89:E91" si="34">+D89/D$19*100</f>
        <v>232.39436619718305</v>
      </c>
      <c r="F89" s="33">
        <v>990</v>
      </c>
      <c r="G89" s="32">
        <f t="shared" ref="G89:G91" si="35">+F89/B$92</f>
        <v>1.4558823529411764</v>
      </c>
      <c r="H89" s="50">
        <f t="shared" ref="H89:H91" si="36">+G89/G$19*100</f>
        <v>244.44444444444443</v>
      </c>
      <c r="I89" s="33" t="s">
        <v>21</v>
      </c>
      <c r="J89" s="32" t="s">
        <v>21</v>
      </c>
      <c r="K89" s="50" t="s">
        <v>21</v>
      </c>
    </row>
    <row r="90" spans="1:11" x14ac:dyDescent="0.3">
      <c r="A90" s="111"/>
      <c r="B90" s="78" t="s">
        <v>39</v>
      </c>
      <c r="C90" s="33">
        <v>825</v>
      </c>
      <c r="D90" s="32">
        <f t="shared" si="33"/>
        <v>1.213235294117647</v>
      </c>
      <c r="E90" s="50">
        <f t="shared" si="34"/>
        <v>232.39436619718305</v>
      </c>
      <c r="F90" s="33">
        <v>990</v>
      </c>
      <c r="G90" s="32">
        <f t="shared" si="35"/>
        <v>1.4558823529411764</v>
      </c>
      <c r="H90" s="50">
        <f t="shared" si="36"/>
        <v>244.44444444444443</v>
      </c>
      <c r="I90" s="33" t="s">
        <v>21</v>
      </c>
      <c r="J90" s="32" t="s">
        <v>21</v>
      </c>
      <c r="K90" s="50" t="s">
        <v>21</v>
      </c>
    </row>
    <row r="91" spans="1:11" ht="15" thickBot="1" x14ac:dyDescent="0.35">
      <c r="A91" s="112"/>
      <c r="B91" s="79" t="s">
        <v>40</v>
      </c>
      <c r="C91" s="19">
        <v>825</v>
      </c>
      <c r="D91" s="20">
        <f t="shared" si="33"/>
        <v>1.213235294117647</v>
      </c>
      <c r="E91" s="41">
        <f t="shared" si="34"/>
        <v>232.39436619718305</v>
      </c>
      <c r="F91" s="19">
        <v>990</v>
      </c>
      <c r="G91" s="20">
        <f t="shared" si="35"/>
        <v>1.4558823529411764</v>
      </c>
      <c r="H91" s="41">
        <f t="shared" si="36"/>
        <v>244.44444444444443</v>
      </c>
      <c r="I91" s="19" t="s">
        <v>21</v>
      </c>
      <c r="J91" s="20" t="s">
        <v>21</v>
      </c>
      <c r="K91" s="41" t="s">
        <v>21</v>
      </c>
    </row>
    <row r="92" spans="1:11" ht="15" thickBot="1" x14ac:dyDescent="0.35">
      <c r="A92" s="18" t="s">
        <v>18</v>
      </c>
      <c r="B92" s="8">
        <v>680</v>
      </c>
    </row>
    <row r="93" spans="1:11" x14ac:dyDescent="0.3">
      <c r="B93" s="9"/>
    </row>
    <row r="94" spans="1:11" ht="16.2" x14ac:dyDescent="0.3">
      <c r="A94" s="1" t="s">
        <v>53</v>
      </c>
      <c r="B94" s="9"/>
    </row>
    <row r="95" spans="1:11" ht="16.2" x14ac:dyDescent="0.3">
      <c r="A95" s="1" t="s">
        <v>60</v>
      </c>
      <c r="B95" s="9"/>
    </row>
    <row r="96" spans="1:11" ht="16.2" x14ac:dyDescent="0.3">
      <c r="A96" s="1" t="s">
        <v>92</v>
      </c>
      <c r="B96" s="9"/>
    </row>
    <row r="97" spans="1:5" ht="16.2" x14ac:dyDescent="0.3">
      <c r="A97" s="1" t="s">
        <v>103</v>
      </c>
      <c r="B97" s="9"/>
    </row>
    <row r="98" spans="1:5" ht="16.2" x14ac:dyDescent="0.3">
      <c r="A98" s="1" t="s">
        <v>106</v>
      </c>
    </row>
    <row r="100" spans="1:5" x14ac:dyDescent="0.3">
      <c r="A100" s="13" t="s">
        <v>20</v>
      </c>
    </row>
    <row r="102" spans="1:5" ht="17.399999999999999" x14ac:dyDescent="0.3">
      <c r="A102" s="139" t="s">
        <v>116</v>
      </c>
      <c r="C102" s="12"/>
    </row>
    <row r="103" spans="1:5" x14ac:dyDescent="0.3">
      <c r="A103" s="140" t="s">
        <v>117</v>
      </c>
    </row>
    <row r="104" spans="1:5" x14ac:dyDescent="0.3">
      <c r="A104" s="140" t="s">
        <v>118</v>
      </c>
    </row>
    <row r="108" spans="1:5" x14ac:dyDescent="0.3">
      <c r="D108" s="10"/>
      <c r="E108" s="9"/>
    </row>
    <row r="109" spans="1:5" x14ac:dyDescent="0.3">
      <c r="D109" s="11"/>
      <c r="E109" s="9"/>
    </row>
    <row r="110" spans="1:5" x14ac:dyDescent="0.3">
      <c r="D110" s="10"/>
      <c r="E110" s="9"/>
    </row>
    <row r="111" spans="1:5" x14ac:dyDescent="0.3">
      <c r="D111" s="10"/>
      <c r="E111" s="9"/>
    </row>
    <row r="112" spans="1:5" x14ac:dyDescent="0.3">
      <c r="D112" s="10"/>
      <c r="E112" s="9"/>
    </row>
    <row r="113" spans="4:5" x14ac:dyDescent="0.3">
      <c r="D113" s="10"/>
      <c r="E113" s="9"/>
    </row>
  </sheetData>
  <mergeCells count="15">
    <mergeCell ref="A23:A34"/>
    <mergeCell ref="A15:A22"/>
    <mergeCell ref="I12:K12"/>
    <mergeCell ref="C13:E13"/>
    <mergeCell ref="F13:H13"/>
    <mergeCell ref="I13:K13"/>
    <mergeCell ref="A12:A14"/>
    <mergeCell ref="B12:B14"/>
    <mergeCell ref="C12:E12"/>
    <mergeCell ref="F12:H12"/>
    <mergeCell ref="A59:A70"/>
    <mergeCell ref="A71:A82"/>
    <mergeCell ref="A47:A58"/>
    <mergeCell ref="A35:A46"/>
    <mergeCell ref="A83:A91"/>
  </mergeCells>
  <hyperlinks>
    <hyperlink ref="A100" location="Índice!A1" display="Volver al índice" xr:uid="{00000000-0004-0000-0300-000000000000}"/>
    <hyperlink ref="A103" r:id="rId1" xr:uid="{0420CF35-1FDC-490E-9B11-3064A317110E}"/>
    <hyperlink ref="A104" r:id="rId2" xr:uid="{D12C47A5-ADEC-4CE3-89DB-C9227D34547F}"/>
  </hyperlinks>
  <pageMargins left="0.7" right="0.7" top="0.75" bottom="0.75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104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84</v>
      </c>
    </row>
    <row r="6" spans="1:11" x14ac:dyDescent="0.3">
      <c r="A6" s="2" t="s">
        <v>6</v>
      </c>
      <c r="B6" s="3" t="s">
        <v>78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tr">
        <f>'BA-BAHIA BLANCA (P)'!B8</f>
        <v>septiembre 2021</v>
      </c>
      <c r="C8" s="3"/>
    </row>
    <row r="9" spans="1:11" x14ac:dyDescent="0.3">
      <c r="A9" s="2" t="s">
        <v>9</v>
      </c>
      <c r="B9" s="60" t="str">
        <f>'BA-BAHIA BLANCA (P)'!B9</f>
        <v>septiembre 2021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</row>
    <row r="13" spans="1:11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  <c r="I13" s="131" t="s">
        <v>61</v>
      </c>
      <c r="J13" s="121"/>
      <c r="K13" s="122"/>
    </row>
    <row r="14" spans="1:11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  <c r="I14" s="35" t="s">
        <v>13</v>
      </c>
      <c r="J14" s="30" t="s">
        <v>14</v>
      </c>
      <c r="K14" s="31" t="s">
        <v>70</v>
      </c>
    </row>
    <row r="15" spans="1:11" x14ac:dyDescent="0.3">
      <c r="A15" s="115">
        <v>2015</v>
      </c>
      <c r="B15" s="80" t="s">
        <v>17</v>
      </c>
      <c r="C15" s="15">
        <v>200</v>
      </c>
      <c r="D15" s="16">
        <f t="shared" ref="D15:D24" si="0">+C15/B$92</f>
        <v>0.5</v>
      </c>
      <c r="E15" s="14">
        <f>+D15/D$15*100</f>
        <v>100</v>
      </c>
      <c r="F15" s="15">
        <v>240</v>
      </c>
      <c r="G15" s="16">
        <f t="shared" ref="G15:G24" si="1">+F15/B$92</f>
        <v>0.6</v>
      </c>
      <c r="H15" s="14">
        <f>+G15/G$15*100</f>
        <v>100</v>
      </c>
      <c r="I15" s="15">
        <v>250</v>
      </c>
      <c r="J15" s="16">
        <f>+I15/B$92</f>
        <v>0.625</v>
      </c>
      <c r="K15" s="14">
        <f>+J15/J$15*100</f>
        <v>100</v>
      </c>
    </row>
    <row r="16" spans="1:11" x14ac:dyDescent="0.3">
      <c r="A16" s="116"/>
      <c r="B16" s="81" t="s">
        <v>33</v>
      </c>
      <c r="C16" s="24">
        <v>200</v>
      </c>
      <c r="D16" s="25">
        <f t="shared" si="0"/>
        <v>0.5</v>
      </c>
      <c r="E16" s="23">
        <f t="shared" ref="E16:E24" si="2">+D16/D$15*100</f>
        <v>100</v>
      </c>
      <c r="F16" s="24">
        <v>240</v>
      </c>
      <c r="G16" s="25">
        <f t="shared" si="1"/>
        <v>0.6</v>
      </c>
      <c r="H16" s="23">
        <f t="shared" ref="H16:H24" si="3">+G16/G$15*100</f>
        <v>100</v>
      </c>
      <c r="I16" s="24">
        <v>250</v>
      </c>
      <c r="J16" s="25">
        <f>+I16/B$92</f>
        <v>0.625</v>
      </c>
      <c r="K16" s="23">
        <f t="shared" ref="K16:K18" si="4">+J16/J$15*100</f>
        <v>100</v>
      </c>
    </row>
    <row r="17" spans="1:11" x14ac:dyDescent="0.3">
      <c r="A17" s="116"/>
      <c r="B17" s="74" t="s">
        <v>38</v>
      </c>
      <c r="C17" s="24">
        <v>200</v>
      </c>
      <c r="D17" s="25">
        <f t="shared" si="0"/>
        <v>0.5</v>
      </c>
      <c r="E17" s="23">
        <f t="shared" si="2"/>
        <v>100</v>
      </c>
      <c r="F17" s="24">
        <v>240</v>
      </c>
      <c r="G17" s="25">
        <f t="shared" si="1"/>
        <v>0.6</v>
      </c>
      <c r="H17" s="23">
        <f t="shared" si="3"/>
        <v>100</v>
      </c>
      <c r="I17" s="24">
        <v>250</v>
      </c>
      <c r="J17" s="25">
        <f>+I17/B$92</f>
        <v>0.625</v>
      </c>
      <c r="K17" s="23">
        <f t="shared" si="4"/>
        <v>100</v>
      </c>
    </row>
    <row r="18" spans="1:11" ht="16.2" x14ac:dyDescent="0.3">
      <c r="A18" s="116"/>
      <c r="B18" s="73" t="s">
        <v>54</v>
      </c>
      <c r="C18" s="24">
        <v>200</v>
      </c>
      <c r="D18" s="44">
        <f t="shared" si="0"/>
        <v>0.5</v>
      </c>
      <c r="E18" s="23">
        <f t="shared" si="2"/>
        <v>100</v>
      </c>
      <c r="F18" s="24">
        <v>240</v>
      </c>
      <c r="G18" s="25">
        <f t="shared" si="1"/>
        <v>0.6</v>
      </c>
      <c r="H18" s="23">
        <f t="shared" si="3"/>
        <v>100</v>
      </c>
      <c r="I18" s="24">
        <v>250</v>
      </c>
      <c r="J18" s="25">
        <f>+I18/B$92</f>
        <v>0.625</v>
      </c>
      <c r="K18" s="23">
        <f t="shared" si="4"/>
        <v>100</v>
      </c>
    </row>
    <row r="19" spans="1:11" ht="16.2" x14ac:dyDescent="0.3">
      <c r="A19" s="116"/>
      <c r="B19" s="73" t="s">
        <v>55</v>
      </c>
      <c r="C19" s="24">
        <v>200</v>
      </c>
      <c r="D19" s="44">
        <f t="shared" si="0"/>
        <v>0.5</v>
      </c>
      <c r="E19" s="23">
        <f t="shared" si="2"/>
        <v>100</v>
      </c>
      <c r="F19" s="24">
        <v>240</v>
      </c>
      <c r="G19" s="25">
        <f t="shared" si="1"/>
        <v>0.6</v>
      </c>
      <c r="H19" s="23">
        <f t="shared" si="3"/>
        <v>100</v>
      </c>
      <c r="I19" s="24" t="s">
        <v>21</v>
      </c>
      <c r="J19" s="25" t="s">
        <v>21</v>
      </c>
      <c r="K19" s="23" t="s">
        <v>21</v>
      </c>
    </row>
    <row r="20" spans="1:11" x14ac:dyDescent="0.3">
      <c r="A20" s="116"/>
      <c r="B20" s="73" t="s">
        <v>34</v>
      </c>
      <c r="C20" s="24">
        <v>200</v>
      </c>
      <c r="D20" s="44">
        <f t="shared" si="0"/>
        <v>0.5</v>
      </c>
      <c r="E20" s="23">
        <f t="shared" si="2"/>
        <v>100</v>
      </c>
      <c r="F20" s="24">
        <v>240</v>
      </c>
      <c r="G20" s="25">
        <f t="shared" si="1"/>
        <v>0.6</v>
      </c>
      <c r="H20" s="23">
        <f t="shared" si="3"/>
        <v>100</v>
      </c>
      <c r="I20" s="24" t="s">
        <v>21</v>
      </c>
      <c r="J20" s="25" t="s">
        <v>21</v>
      </c>
      <c r="K20" s="23" t="s">
        <v>21</v>
      </c>
    </row>
    <row r="21" spans="1:11" x14ac:dyDescent="0.3">
      <c r="A21" s="116"/>
      <c r="B21" s="73" t="s">
        <v>41</v>
      </c>
      <c r="C21" s="24">
        <v>200</v>
      </c>
      <c r="D21" s="44">
        <f t="shared" si="0"/>
        <v>0.5</v>
      </c>
      <c r="E21" s="23">
        <f t="shared" si="2"/>
        <v>100</v>
      </c>
      <c r="F21" s="24">
        <v>240</v>
      </c>
      <c r="G21" s="25">
        <f t="shared" si="1"/>
        <v>0.6</v>
      </c>
      <c r="H21" s="23">
        <f t="shared" si="3"/>
        <v>100</v>
      </c>
      <c r="I21" s="24" t="s">
        <v>21</v>
      </c>
      <c r="J21" s="25" t="s">
        <v>21</v>
      </c>
      <c r="K21" s="23" t="s">
        <v>21</v>
      </c>
    </row>
    <row r="22" spans="1:11" ht="16.8" thickBot="1" x14ac:dyDescent="0.35">
      <c r="A22" s="116"/>
      <c r="B22" s="74" t="s">
        <v>56</v>
      </c>
      <c r="C22" s="19">
        <v>200</v>
      </c>
      <c r="D22" s="45">
        <f t="shared" si="0"/>
        <v>0.5</v>
      </c>
      <c r="E22" s="21">
        <f t="shared" si="2"/>
        <v>100</v>
      </c>
      <c r="F22" s="19">
        <v>240</v>
      </c>
      <c r="G22" s="20">
        <f t="shared" si="1"/>
        <v>0.6</v>
      </c>
      <c r="H22" s="21">
        <f t="shared" si="3"/>
        <v>100</v>
      </c>
      <c r="I22" s="19" t="s">
        <v>21</v>
      </c>
      <c r="J22" s="20" t="s">
        <v>21</v>
      </c>
      <c r="K22" s="21" t="s">
        <v>21</v>
      </c>
    </row>
    <row r="23" spans="1:11" ht="16.2" x14ac:dyDescent="0.3">
      <c r="A23" s="113">
        <v>2016</v>
      </c>
      <c r="B23" s="75" t="s">
        <v>57</v>
      </c>
      <c r="C23" s="15">
        <v>250</v>
      </c>
      <c r="D23" s="16">
        <f t="shared" si="0"/>
        <v>0.625</v>
      </c>
      <c r="E23" s="14">
        <f t="shared" si="2"/>
        <v>125</v>
      </c>
      <c r="F23" s="15">
        <v>300</v>
      </c>
      <c r="G23" s="16">
        <f t="shared" si="1"/>
        <v>0.75</v>
      </c>
      <c r="H23" s="14">
        <f t="shared" si="3"/>
        <v>125</v>
      </c>
      <c r="I23" s="15" t="s">
        <v>21</v>
      </c>
      <c r="J23" s="16" t="s">
        <v>21</v>
      </c>
      <c r="K23" s="14" t="s">
        <v>21</v>
      </c>
    </row>
    <row r="24" spans="1:11" x14ac:dyDescent="0.3">
      <c r="A24" s="114"/>
      <c r="B24" s="76" t="s">
        <v>44</v>
      </c>
      <c r="C24" s="24">
        <v>250</v>
      </c>
      <c r="D24" s="25">
        <f t="shared" si="0"/>
        <v>0.625</v>
      </c>
      <c r="E24" s="23">
        <f t="shared" si="2"/>
        <v>125</v>
      </c>
      <c r="F24" s="24">
        <v>300</v>
      </c>
      <c r="G24" s="25">
        <f t="shared" si="1"/>
        <v>0.75</v>
      </c>
      <c r="H24" s="23">
        <f t="shared" si="3"/>
        <v>125</v>
      </c>
      <c r="I24" s="33" t="s">
        <v>21</v>
      </c>
      <c r="J24" s="25" t="s">
        <v>21</v>
      </c>
      <c r="K24" s="23" t="s">
        <v>21</v>
      </c>
    </row>
    <row r="25" spans="1:11" ht="16.2" x14ac:dyDescent="0.3">
      <c r="A25" s="114"/>
      <c r="B25" s="76" t="s">
        <v>62</v>
      </c>
      <c r="C25" s="24" t="s">
        <v>21</v>
      </c>
      <c r="D25" s="44" t="s">
        <v>21</v>
      </c>
      <c r="E25" s="23" t="s">
        <v>21</v>
      </c>
      <c r="F25" s="24" t="s">
        <v>21</v>
      </c>
      <c r="G25" s="25" t="s">
        <v>21</v>
      </c>
      <c r="H25" s="23" t="s">
        <v>21</v>
      </c>
      <c r="I25" s="24" t="s">
        <v>21</v>
      </c>
      <c r="J25" s="25" t="s">
        <v>21</v>
      </c>
      <c r="K25" s="23" t="s">
        <v>21</v>
      </c>
    </row>
    <row r="26" spans="1:11" x14ac:dyDescent="0.3">
      <c r="A26" s="114"/>
      <c r="B26" s="76" t="s">
        <v>46</v>
      </c>
      <c r="C26" s="24" t="s">
        <v>21</v>
      </c>
      <c r="D26" s="44" t="s">
        <v>21</v>
      </c>
      <c r="E26" s="23" t="s">
        <v>21</v>
      </c>
      <c r="F26" s="24" t="s">
        <v>21</v>
      </c>
      <c r="G26" s="25" t="s">
        <v>21</v>
      </c>
      <c r="H26" s="23" t="s">
        <v>21</v>
      </c>
      <c r="I26" s="24" t="s">
        <v>21</v>
      </c>
      <c r="J26" s="25" t="s">
        <v>21</v>
      </c>
      <c r="K26" s="23" t="s">
        <v>21</v>
      </c>
    </row>
    <row r="27" spans="1:11" x14ac:dyDescent="0.3">
      <c r="A27" s="114"/>
      <c r="B27" s="76" t="s">
        <v>17</v>
      </c>
      <c r="C27" s="24" t="s">
        <v>21</v>
      </c>
      <c r="D27" s="44" t="s">
        <v>21</v>
      </c>
      <c r="E27" s="23" t="s">
        <v>21</v>
      </c>
      <c r="F27" s="24" t="s">
        <v>21</v>
      </c>
      <c r="G27" s="25" t="s">
        <v>21</v>
      </c>
      <c r="H27" s="23" t="s">
        <v>21</v>
      </c>
      <c r="I27" s="24" t="s">
        <v>21</v>
      </c>
      <c r="J27" s="25" t="s">
        <v>21</v>
      </c>
      <c r="K27" s="23" t="s">
        <v>21</v>
      </c>
    </row>
    <row r="28" spans="1:11" x14ac:dyDescent="0.3">
      <c r="A28" s="114"/>
      <c r="B28" s="76" t="s">
        <v>33</v>
      </c>
      <c r="C28" s="24" t="s">
        <v>21</v>
      </c>
      <c r="D28" s="44" t="s">
        <v>21</v>
      </c>
      <c r="E28" s="23" t="s">
        <v>21</v>
      </c>
      <c r="F28" s="24" t="s">
        <v>21</v>
      </c>
      <c r="G28" s="25" t="s">
        <v>21</v>
      </c>
      <c r="H28" s="23" t="s">
        <v>21</v>
      </c>
      <c r="I28" s="24" t="s">
        <v>21</v>
      </c>
      <c r="J28" s="25" t="s">
        <v>21</v>
      </c>
      <c r="K28" s="23" t="s">
        <v>21</v>
      </c>
    </row>
    <row r="29" spans="1:11" x14ac:dyDescent="0.3">
      <c r="A29" s="114"/>
      <c r="B29" s="76" t="s">
        <v>38</v>
      </c>
      <c r="C29" s="24" t="s">
        <v>21</v>
      </c>
      <c r="D29" s="44" t="s">
        <v>21</v>
      </c>
      <c r="E29" s="23" t="s">
        <v>21</v>
      </c>
      <c r="F29" s="24" t="s">
        <v>21</v>
      </c>
      <c r="G29" s="25" t="s">
        <v>21</v>
      </c>
      <c r="H29" s="23" t="s">
        <v>21</v>
      </c>
      <c r="I29" s="24" t="s">
        <v>21</v>
      </c>
      <c r="J29" s="25" t="s">
        <v>21</v>
      </c>
      <c r="K29" s="23" t="s">
        <v>21</v>
      </c>
    </row>
    <row r="30" spans="1:11" x14ac:dyDescent="0.3">
      <c r="A30" s="114"/>
      <c r="B30" s="76" t="s">
        <v>47</v>
      </c>
      <c r="C30" s="24" t="s">
        <v>21</v>
      </c>
      <c r="D30" s="44" t="s">
        <v>21</v>
      </c>
      <c r="E30" s="23" t="s">
        <v>21</v>
      </c>
      <c r="F30" s="24" t="s">
        <v>21</v>
      </c>
      <c r="G30" s="25" t="s">
        <v>21</v>
      </c>
      <c r="H30" s="23" t="s">
        <v>21</v>
      </c>
      <c r="I30" s="24" t="s">
        <v>21</v>
      </c>
      <c r="J30" s="25" t="s">
        <v>21</v>
      </c>
      <c r="K30" s="23" t="s">
        <v>21</v>
      </c>
    </row>
    <row r="31" spans="1:11" x14ac:dyDescent="0.3">
      <c r="A31" s="114"/>
      <c r="B31" s="76" t="s">
        <v>40</v>
      </c>
      <c r="C31" s="24" t="s">
        <v>21</v>
      </c>
      <c r="D31" s="44" t="s">
        <v>21</v>
      </c>
      <c r="E31" s="23" t="s">
        <v>21</v>
      </c>
      <c r="F31" s="24" t="s">
        <v>21</v>
      </c>
      <c r="G31" s="25" t="s">
        <v>21</v>
      </c>
      <c r="H31" s="23" t="s">
        <v>21</v>
      </c>
      <c r="I31" s="24" t="s">
        <v>21</v>
      </c>
      <c r="J31" s="25" t="s">
        <v>21</v>
      </c>
      <c r="K31" s="23" t="s">
        <v>21</v>
      </c>
    </row>
    <row r="32" spans="1:11" x14ac:dyDescent="0.3">
      <c r="A32" s="114"/>
      <c r="B32" s="76" t="s">
        <v>34</v>
      </c>
      <c r="C32" s="24" t="s">
        <v>21</v>
      </c>
      <c r="D32" s="44" t="s">
        <v>21</v>
      </c>
      <c r="E32" s="23" t="s">
        <v>21</v>
      </c>
      <c r="F32" s="24" t="s">
        <v>21</v>
      </c>
      <c r="G32" s="25" t="s">
        <v>21</v>
      </c>
      <c r="H32" s="23" t="s">
        <v>21</v>
      </c>
      <c r="I32" s="24" t="s">
        <v>21</v>
      </c>
      <c r="J32" s="25" t="s">
        <v>21</v>
      </c>
      <c r="K32" s="23" t="s">
        <v>21</v>
      </c>
    </row>
    <row r="33" spans="1:11" x14ac:dyDescent="0.3">
      <c r="A33" s="114"/>
      <c r="B33" s="76" t="s">
        <v>41</v>
      </c>
      <c r="C33" s="24" t="s">
        <v>21</v>
      </c>
      <c r="D33" s="44" t="s">
        <v>21</v>
      </c>
      <c r="E33" s="23" t="s">
        <v>21</v>
      </c>
      <c r="F33" s="24" t="s">
        <v>21</v>
      </c>
      <c r="G33" s="25" t="s">
        <v>21</v>
      </c>
      <c r="H33" s="23" t="s">
        <v>21</v>
      </c>
      <c r="I33" s="24" t="s">
        <v>21</v>
      </c>
      <c r="J33" s="25" t="s">
        <v>21</v>
      </c>
      <c r="K33" s="23" t="s">
        <v>21</v>
      </c>
    </row>
    <row r="34" spans="1:11" ht="15" thickBot="1" x14ac:dyDescent="0.35">
      <c r="A34" s="129"/>
      <c r="B34" s="77" t="s">
        <v>42</v>
      </c>
      <c r="C34" s="19" t="s">
        <v>21</v>
      </c>
      <c r="D34" s="45" t="s">
        <v>21</v>
      </c>
      <c r="E34" s="21" t="s">
        <v>21</v>
      </c>
      <c r="F34" s="19" t="s">
        <v>21</v>
      </c>
      <c r="G34" s="20" t="s">
        <v>21</v>
      </c>
      <c r="H34" s="21" t="s">
        <v>21</v>
      </c>
      <c r="I34" s="19" t="s">
        <v>21</v>
      </c>
      <c r="J34" s="20" t="s">
        <v>21</v>
      </c>
      <c r="K34" s="21" t="s">
        <v>21</v>
      </c>
    </row>
    <row r="35" spans="1:11" x14ac:dyDescent="0.3">
      <c r="A35" s="110">
        <v>2017</v>
      </c>
      <c r="B35" s="75" t="s">
        <v>43</v>
      </c>
      <c r="C35" s="33" t="s">
        <v>21</v>
      </c>
      <c r="D35" s="69" t="s">
        <v>21</v>
      </c>
      <c r="E35" s="22" t="s">
        <v>21</v>
      </c>
      <c r="F35" s="33" t="s">
        <v>21</v>
      </c>
      <c r="G35" s="32" t="s">
        <v>21</v>
      </c>
      <c r="H35" s="22" t="s">
        <v>21</v>
      </c>
      <c r="I35" s="33" t="s">
        <v>21</v>
      </c>
      <c r="J35" s="32" t="s">
        <v>21</v>
      </c>
      <c r="K35" s="22" t="s">
        <v>21</v>
      </c>
    </row>
    <row r="36" spans="1:11" x14ac:dyDescent="0.3">
      <c r="A36" s="111"/>
      <c r="B36" s="78" t="s">
        <v>44</v>
      </c>
      <c r="C36" s="33" t="s">
        <v>21</v>
      </c>
      <c r="D36" s="69" t="s">
        <v>21</v>
      </c>
      <c r="E36" s="22" t="s">
        <v>21</v>
      </c>
      <c r="F36" s="33" t="s">
        <v>21</v>
      </c>
      <c r="G36" s="32" t="s">
        <v>21</v>
      </c>
      <c r="H36" s="22" t="s">
        <v>21</v>
      </c>
      <c r="I36" s="33" t="s">
        <v>21</v>
      </c>
      <c r="J36" s="32" t="s">
        <v>21</v>
      </c>
      <c r="K36" s="22" t="s">
        <v>21</v>
      </c>
    </row>
    <row r="37" spans="1:11" x14ac:dyDescent="0.3">
      <c r="A37" s="111"/>
      <c r="B37" s="78" t="s">
        <v>45</v>
      </c>
      <c r="C37" s="33" t="s">
        <v>21</v>
      </c>
      <c r="D37" s="69" t="s">
        <v>21</v>
      </c>
      <c r="E37" s="22" t="s">
        <v>21</v>
      </c>
      <c r="F37" s="33" t="s">
        <v>21</v>
      </c>
      <c r="G37" s="32" t="s">
        <v>21</v>
      </c>
      <c r="H37" s="22" t="s">
        <v>21</v>
      </c>
      <c r="I37" s="33" t="s">
        <v>21</v>
      </c>
      <c r="J37" s="32" t="s">
        <v>21</v>
      </c>
      <c r="K37" s="22" t="s">
        <v>21</v>
      </c>
    </row>
    <row r="38" spans="1:11" x14ac:dyDescent="0.3">
      <c r="A38" s="111"/>
      <c r="B38" s="78" t="s">
        <v>46</v>
      </c>
      <c r="C38" s="24" t="s">
        <v>21</v>
      </c>
      <c r="D38" s="44" t="s">
        <v>21</v>
      </c>
      <c r="E38" s="23" t="s">
        <v>21</v>
      </c>
      <c r="F38" s="24" t="s">
        <v>21</v>
      </c>
      <c r="G38" s="25" t="s">
        <v>21</v>
      </c>
      <c r="H38" s="23" t="s">
        <v>21</v>
      </c>
      <c r="I38" s="24" t="s">
        <v>21</v>
      </c>
      <c r="J38" s="25" t="s">
        <v>21</v>
      </c>
      <c r="K38" s="23" t="s">
        <v>21</v>
      </c>
    </row>
    <row r="39" spans="1:11" x14ac:dyDescent="0.3">
      <c r="A39" s="111"/>
      <c r="B39" s="78" t="s">
        <v>17</v>
      </c>
      <c r="C39" s="24" t="s">
        <v>21</v>
      </c>
      <c r="D39" s="44" t="s">
        <v>21</v>
      </c>
      <c r="E39" s="23" t="s">
        <v>21</v>
      </c>
      <c r="F39" s="24" t="s">
        <v>21</v>
      </c>
      <c r="G39" s="25" t="s">
        <v>21</v>
      </c>
      <c r="H39" s="23" t="s">
        <v>21</v>
      </c>
      <c r="I39" s="24" t="s">
        <v>21</v>
      </c>
      <c r="J39" s="25" t="s">
        <v>21</v>
      </c>
      <c r="K39" s="23" t="s">
        <v>21</v>
      </c>
    </row>
    <row r="40" spans="1:11" x14ac:dyDescent="0.3">
      <c r="A40" s="111"/>
      <c r="B40" s="78" t="s">
        <v>33</v>
      </c>
      <c r="C40" s="24" t="s">
        <v>21</v>
      </c>
      <c r="D40" s="44" t="s">
        <v>21</v>
      </c>
      <c r="E40" s="23" t="s">
        <v>21</v>
      </c>
      <c r="F40" s="24" t="s">
        <v>21</v>
      </c>
      <c r="G40" s="25" t="s">
        <v>21</v>
      </c>
      <c r="H40" s="23" t="s">
        <v>21</v>
      </c>
      <c r="I40" s="24" t="s">
        <v>21</v>
      </c>
      <c r="J40" s="25" t="s">
        <v>21</v>
      </c>
      <c r="K40" s="23" t="s">
        <v>21</v>
      </c>
    </row>
    <row r="41" spans="1:11" x14ac:dyDescent="0.3">
      <c r="A41" s="111"/>
      <c r="B41" s="78" t="s">
        <v>38</v>
      </c>
      <c r="C41" s="24" t="s">
        <v>21</v>
      </c>
      <c r="D41" s="44" t="s">
        <v>21</v>
      </c>
      <c r="E41" s="23" t="s">
        <v>21</v>
      </c>
      <c r="F41" s="24" t="s">
        <v>21</v>
      </c>
      <c r="G41" s="25" t="s">
        <v>21</v>
      </c>
      <c r="H41" s="23" t="s">
        <v>21</v>
      </c>
      <c r="I41" s="24" t="s">
        <v>21</v>
      </c>
      <c r="J41" s="25" t="s">
        <v>21</v>
      </c>
      <c r="K41" s="23" t="s">
        <v>21</v>
      </c>
    </row>
    <row r="42" spans="1:11" x14ac:dyDescent="0.3">
      <c r="A42" s="111"/>
      <c r="B42" s="78" t="s">
        <v>39</v>
      </c>
      <c r="C42" s="24" t="s">
        <v>21</v>
      </c>
      <c r="D42" s="44" t="s">
        <v>21</v>
      </c>
      <c r="E42" s="23" t="s">
        <v>21</v>
      </c>
      <c r="F42" s="24" t="s">
        <v>21</v>
      </c>
      <c r="G42" s="25" t="s">
        <v>21</v>
      </c>
      <c r="H42" s="23" t="s">
        <v>21</v>
      </c>
      <c r="I42" s="24" t="s">
        <v>21</v>
      </c>
      <c r="J42" s="25" t="s">
        <v>21</v>
      </c>
      <c r="K42" s="23" t="s">
        <v>21</v>
      </c>
    </row>
    <row r="43" spans="1:11" x14ac:dyDescent="0.3">
      <c r="A43" s="111"/>
      <c r="B43" s="78" t="s">
        <v>40</v>
      </c>
      <c r="C43" s="24" t="s">
        <v>21</v>
      </c>
      <c r="D43" s="44" t="s">
        <v>21</v>
      </c>
      <c r="E43" s="23" t="s">
        <v>21</v>
      </c>
      <c r="F43" s="24" t="s">
        <v>21</v>
      </c>
      <c r="G43" s="25" t="s">
        <v>21</v>
      </c>
      <c r="H43" s="23" t="s">
        <v>21</v>
      </c>
      <c r="I43" s="24" t="s">
        <v>21</v>
      </c>
      <c r="J43" s="25" t="s">
        <v>21</v>
      </c>
      <c r="K43" s="23" t="s">
        <v>21</v>
      </c>
    </row>
    <row r="44" spans="1:11" x14ac:dyDescent="0.3">
      <c r="A44" s="111"/>
      <c r="B44" s="78" t="s">
        <v>34</v>
      </c>
      <c r="C44" s="24" t="s">
        <v>21</v>
      </c>
      <c r="D44" s="44" t="s">
        <v>21</v>
      </c>
      <c r="E44" s="23" t="s">
        <v>21</v>
      </c>
      <c r="F44" s="24" t="s">
        <v>21</v>
      </c>
      <c r="G44" s="25" t="s">
        <v>21</v>
      </c>
      <c r="H44" s="23" t="s">
        <v>21</v>
      </c>
      <c r="I44" s="24" t="s">
        <v>21</v>
      </c>
      <c r="J44" s="25" t="s">
        <v>21</v>
      </c>
      <c r="K44" s="23" t="s">
        <v>21</v>
      </c>
    </row>
    <row r="45" spans="1:11" x14ac:dyDescent="0.3">
      <c r="A45" s="111"/>
      <c r="B45" s="78" t="s">
        <v>41</v>
      </c>
      <c r="C45" s="24" t="s">
        <v>21</v>
      </c>
      <c r="D45" s="44" t="s">
        <v>21</v>
      </c>
      <c r="E45" s="23" t="s">
        <v>21</v>
      </c>
      <c r="F45" s="24" t="s">
        <v>21</v>
      </c>
      <c r="G45" s="25" t="s">
        <v>21</v>
      </c>
      <c r="H45" s="23" t="s">
        <v>21</v>
      </c>
      <c r="I45" s="24" t="s">
        <v>21</v>
      </c>
      <c r="J45" s="25" t="s">
        <v>21</v>
      </c>
      <c r="K45" s="23" t="s">
        <v>21</v>
      </c>
    </row>
    <row r="46" spans="1:11" ht="15" thickBot="1" x14ac:dyDescent="0.35">
      <c r="A46" s="112"/>
      <c r="B46" s="79" t="s">
        <v>42</v>
      </c>
      <c r="C46" s="19" t="s">
        <v>21</v>
      </c>
      <c r="D46" s="45" t="s">
        <v>21</v>
      </c>
      <c r="E46" s="21" t="s">
        <v>21</v>
      </c>
      <c r="F46" s="19" t="s">
        <v>21</v>
      </c>
      <c r="G46" s="20" t="s">
        <v>21</v>
      </c>
      <c r="H46" s="21" t="s">
        <v>21</v>
      </c>
      <c r="I46" s="19" t="s">
        <v>21</v>
      </c>
      <c r="J46" s="20" t="s">
        <v>21</v>
      </c>
      <c r="K46" s="21" t="s">
        <v>21</v>
      </c>
    </row>
    <row r="47" spans="1:11" x14ac:dyDescent="0.3">
      <c r="A47" s="110">
        <v>2018</v>
      </c>
      <c r="B47" s="75" t="s">
        <v>43</v>
      </c>
      <c r="C47" s="15" t="s">
        <v>21</v>
      </c>
      <c r="D47" s="46" t="s">
        <v>21</v>
      </c>
      <c r="E47" s="14" t="s">
        <v>21</v>
      </c>
      <c r="F47" s="15" t="s">
        <v>21</v>
      </c>
      <c r="G47" s="16" t="s">
        <v>21</v>
      </c>
      <c r="H47" s="14" t="s">
        <v>21</v>
      </c>
      <c r="I47" s="15" t="s">
        <v>21</v>
      </c>
      <c r="J47" s="16" t="s">
        <v>21</v>
      </c>
      <c r="K47" s="14" t="s">
        <v>21</v>
      </c>
    </row>
    <row r="48" spans="1:11" x14ac:dyDescent="0.3">
      <c r="A48" s="111"/>
      <c r="B48" s="78" t="s">
        <v>44</v>
      </c>
      <c r="C48" s="24" t="s">
        <v>21</v>
      </c>
      <c r="D48" s="44" t="s">
        <v>21</v>
      </c>
      <c r="E48" s="23" t="s">
        <v>21</v>
      </c>
      <c r="F48" s="24" t="s">
        <v>21</v>
      </c>
      <c r="G48" s="25" t="s">
        <v>21</v>
      </c>
      <c r="H48" s="23" t="s">
        <v>21</v>
      </c>
      <c r="I48" s="24" t="s">
        <v>21</v>
      </c>
      <c r="J48" s="25" t="s">
        <v>21</v>
      </c>
      <c r="K48" s="23" t="s">
        <v>21</v>
      </c>
    </row>
    <row r="49" spans="1:11" x14ac:dyDescent="0.3">
      <c r="A49" s="111"/>
      <c r="B49" s="78" t="s">
        <v>45</v>
      </c>
      <c r="C49" s="24" t="s">
        <v>21</v>
      </c>
      <c r="D49" s="44" t="s">
        <v>21</v>
      </c>
      <c r="E49" s="23" t="s">
        <v>21</v>
      </c>
      <c r="F49" s="24" t="s">
        <v>21</v>
      </c>
      <c r="G49" s="25" t="s">
        <v>21</v>
      </c>
      <c r="H49" s="23" t="s">
        <v>21</v>
      </c>
      <c r="I49" s="24" t="s">
        <v>21</v>
      </c>
      <c r="J49" s="25" t="s">
        <v>21</v>
      </c>
      <c r="K49" s="23" t="s">
        <v>21</v>
      </c>
    </row>
    <row r="50" spans="1:11" x14ac:dyDescent="0.3">
      <c r="A50" s="111"/>
      <c r="B50" s="78" t="s">
        <v>46</v>
      </c>
      <c r="C50" s="24" t="s">
        <v>21</v>
      </c>
      <c r="D50" s="44" t="s">
        <v>21</v>
      </c>
      <c r="E50" s="23" t="s">
        <v>21</v>
      </c>
      <c r="F50" s="24" t="s">
        <v>21</v>
      </c>
      <c r="G50" s="25" t="s">
        <v>21</v>
      </c>
      <c r="H50" s="23" t="s">
        <v>21</v>
      </c>
      <c r="I50" s="24" t="s">
        <v>21</v>
      </c>
      <c r="J50" s="25" t="s">
        <v>21</v>
      </c>
      <c r="K50" s="23" t="s">
        <v>21</v>
      </c>
    </row>
    <row r="51" spans="1:11" x14ac:dyDescent="0.3">
      <c r="A51" s="111"/>
      <c r="B51" s="78" t="s">
        <v>17</v>
      </c>
      <c r="C51" s="24" t="s">
        <v>21</v>
      </c>
      <c r="D51" s="44" t="s">
        <v>21</v>
      </c>
      <c r="E51" s="23" t="s">
        <v>21</v>
      </c>
      <c r="F51" s="24" t="s">
        <v>21</v>
      </c>
      <c r="G51" s="25" t="s">
        <v>21</v>
      </c>
      <c r="H51" s="23" t="s">
        <v>21</v>
      </c>
      <c r="I51" s="24" t="s">
        <v>21</v>
      </c>
      <c r="J51" s="25" t="s">
        <v>21</v>
      </c>
      <c r="K51" s="23" t="s">
        <v>21</v>
      </c>
    </row>
    <row r="52" spans="1:11" x14ac:dyDescent="0.3">
      <c r="A52" s="111"/>
      <c r="B52" s="78" t="s">
        <v>33</v>
      </c>
      <c r="C52" s="24" t="s">
        <v>21</v>
      </c>
      <c r="D52" s="44" t="s">
        <v>21</v>
      </c>
      <c r="E52" s="23" t="s">
        <v>21</v>
      </c>
      <c r="F52" s="24" t="s">
        <v>21</v>
      </c>
      <c r="G52" s="25" t="s">
        <v>21</v>
      </c>
      <c r="H52" s="23" t="s">
        <v>21</v>
      </c>
      <c r="I52" s="24" t="s">
        <v>21</v>
      </c>
      <c r="J52" s="25" t="s">
        <v>21</v>
      </c>
      <c r="K52" s="23" t="s">
        <v>21</v>
      </c>
    </row>
    <row r="53" spans="1:11" x14ac:dyDescent="0.3">
      <c r="A53" s="111"/>
      <c r="B53" s="78" t="s">
        <v>38</v>
      </c>
      <c r="C53" s="24" t="s">
        <v>21</v>
      </c>
      <c r="D53" s="44" t="s">
        <v>21</v>
      </c>
      <c r="E53" s="23" t="s">
        <v>21</v>
      </c>
      <c r="F53" s="24" t="s">
        <v>21</v>
      </c>
      <c r="G53" s="25" t="s">
        <v>21</v>
      </c>
      <c r="H53" s="23" t="s">
        <v>21</v>
      </c>
      <c r="I53" s="24" t="s">
        <v>21</v>
      </c>
      <c r="J53" s="25" t="s">
        <v>21</v>
      </c>
      <c r="K53" s="23" t="s">
        <v>21</v>
      </c>
    </row>
    <row r="54" spans="1:11" x14ac:dyDescent="0.3">
      <c r="A54" s="111"/>
      <c r="B54" s="78" t="s">
        <v>39</v>
      </c>
      <c r="C54" s="24" t="s">
        <v>21</v>
      </c>
      <c r="D54" s="44" t="s">
        <v>21</v>
      </c>
      <c r="E54" s="23" t="s">
        <v>21</v>
      </c>
      <c r="F54" s="24" t="s">
        <v>21</v>
      </c>
      <c r="G54" s="25" t="s">
        <v>21</v>
      </c>
      <c r="H54" s="23" t="s">
        <v>21</v>
      </c>
      <c r="I54" s="24" t="s">
        <v>21</v>
      </c>
      <c r="J54" s="25" t="s">
        <v>21</v>
      </c>
      <c r="K54" s="23" t="s">
        <v>21</v>
      </c>
    </row>
    <row r="55" spans="1:11" x14ac:dyDescent="0.3">
      <c r="A55" s="111"/>
      <c r="B55" s="78" t="s">
        <v>40</v>
      </c>
      <c r="C55" s="24" t="s">
        <v>21</v>
      </c>
      <c r="D55" s="44" t="s">
        <v>21</v>
      </c>
      <c r="E55" s="23" t="s">
        <v>21</v>
      </c>
      <c r="F55" s="24" t="s">
        <v>21</v>
      </c>
      <c r="G55" s="25" t="s">
        <v>21</v>
      </c>
      <c r="H55" s="23" t="s">
        <v>21</v>
      </c>
      <c r="I55" s="24" t="s">
        <v>21</v>
      </c>
      <c r="J55" s="25" t="s">
        <v>21</v>
      </c>
      <c r="K55" s="23" t="s">
        <v>21</v>
      </c>
    </row>
    <row r="56" spans="1:11" x14ac:dyDescent="0.3">
      <c r="A56" s="111"/>
      <c r="B56" s="78" t="s">
        <v>34</v>
      </c>
      <c r="C56" s="24" t="s">
        <v>21</v>
      </c>
      <c r="D56" s="44" t="s">
        <v>21</v>
      </c>
      <c r="E56" s="23" t="s">
        <v>21</v>
      </c>
      <c r="F56" s="24" t="s">
        <v>21</v>
      </c>
      <c r="G56" s="25" t="s">
        <v>21</v>
      </c>
      <c r="H56" s="23" t="s">
        <v>21</v>
      </c>
      <c r="I56" s="24" t="s">
        <v>21</v>
      </c>
      <c r="J56" s="25" t="s">
        <v>21</v>
      </c>
      <c r="K56" s="23" t="s">
        <v>21</v>
      </c>
    </row>
    <row r="57" spans="1:11" x14ac:dyDescent="0.3">
      <c r="A57" s="111"/>
      <c r="B57" s="78" t="s">
        <v>41</v>
      </c>
      <c r="C57" s="24" t="s">
        <v>21</v>
      </c>
      <c r="D57" s="44" t="s">
        <v>21</v>
      </c>
      <c r="E57" s="23" t="s">
        <v>21</v>
      </c>
      <c r="F57" s="24" t="s">
        <v>21</v>
      </c>
      <c r="G57" s="25" t="s">
        <v>21</v>
      </c>
      <c r="H57" s="23" t="s">
        <v>21</v>
      </c>
      <c r="I57" s="24" t="s">
        <v>21</v>
      </c>
      <c r="J57" s="25" t="s">
        <v>21</v>
      </c>
      <c r="K57" s="23" t="s">
        <v>21</v>
      </c>
    </row>
    <row r="58" spans="1:11" ht="15" thickBot="1" x14ac:dyDescent="0.35">
      <c r="A58" s="112"/>
      <c r="B58" s="79" t="s">
        <v>42</v>
      </c>
      <c r="C58" s="19" t="s">
        <v>21</v>
      </c>
      <c r="D58" s="45" t="s">
        <v>21</v>
      </c>
      <c r="E58" s="21" t="s">
        <v>21</v>
      </c>
      <c r="F58" s="19" t="s">
        <v>21</v>
      </c>
      <c r="G58" s="20" t="s">
        <v>21</v>
      </c>
      <c r="H58" s="21" t="s">
        <v>21</v>
      </c>
      <c r="I58" s="19" t="s">
        <v>21</v>
      </c>
      <c r="J58" s="20" t="s">
        <v>21</v>
      </c>
      <c r="K58" s="21" t="s">
        <v>21</v>
      </c>
    </row>
    <row r="59" spans="1:11" x14ac:dyDescent="0.3">
      <c r="A59" s="110">
        <v>2019</v>
      </c>
      <c r="B59" s="75" t="s">
        <v>43</v>
      </c>
      <c r="C59" s="15" t="s">
        <v>21</v>
      </c>
      <c r="D59" s="46" t="s">
        <v>21</v>
      </c>
      <c r="E59" s="14" t="s">
        <v>21</v>
      </c>
      <c r="F59" s="15" t="s">
        <v>21</v>
      </c>
      <c r="G59" s="16" t="s">
        <v>21</v>
      </c>
      <c r="H59" s="14" t="s">
        <v>21</v>
      </c>
      <c r="I59" s="15" t="s">
        <v>21</v>
      </c>
      <c r="J59" s="16" t="s">
        <v>21</v>
      </c>
      <c r="K59" s="14" t="s">
        <v>21</v>
      </c>
    </row>
    <row r="60" spans="1:11" x14ac:dyDescent="0.3">
      <c r="A60" s="111"/>
      <c r="B60" s="78" t="s">
        <v>44</v>
      </c>
      <c r="C60" s="24" t="s">
        <v>21</v>
      </c>
      <c r="D60" s="44" t="s">
        <v>21</v>
      </c>
      <c r="E60" s="23" t="s">
        <v>21</v>
      </c>
      <c r="F60" s="24" t="s">
        <v>21</v>
      </c>
      <c r="G60" s="25" t="s">
        <v>21</v>
      </c>
      <c r="H60" s="23" t="s">
        <v>21</v>
      </c>
      <c r="I60" s="24" t="s">
        <v>21</v>
      </c>
      <c r="J60" s="25" t="s">
        <v>21</v>
      </c>
      <c r="K60" s="23" t="s">
        <v>21</v>
      </c>
    </row>
    <row r="61" spans="1:11" x14ac:dyDescent="0.3">
      <c r="A61" s="111"/>
      <c r="B61" s="78" t="s">
        <v>45</v>
      </c>
      <c r="C61" s="24" t="s">
        <v>21</v>
      </c>
      <c r="D61" s="44" t="s">
        <v>21</v>
      </c>
      <c r="E61" s="23" t="s">
        <v>21</v>
      </c>
      <c r="F61" s="24" t="s">
        <v>21</v>
      </c>
      <c r="G61" s="25" t="s">
        <v>21</v>
      </c>
      <c r="H61" s="23" t="s">
        <v>21</v>
      </c>
      <c r="I61" s="24" t="s">
        <v>21</v>
      </c>
      <c r="J61" s="25" t="s">
        <v>21</v>
      </c>
      <c r="K61" s="23" t="s">
        <v>21</v>
      </c>
    </row>
    <row r="62" spans="1:11" x14ac:dyDescent="0.3">
      <c r="A62" s="111"/>
      <c r="B62" s="78" t="s">
        <v>46</v>
      </c>
      <c r="C62" s="24" t="s">
        <v>21</v>
      </c>
      <c r="D62" s="44" t="s">
        <v>21</v>
      </c>
      <c r="E62" s="23" t="s">
        <v>21</v>
      </c>
      <c r="F62" s="24" t="s">
        <v>21</v>
      </c>
      <c r="G62" s="25" t="s">
        <v>21</v>
      </c>
      <c r="H62" s="23" t="s">
        <v>21</v>
      </c>
      <c r="I62" s="24" t="s">
        <v>21</v>
      </c>
      <c r="J62" s="25" t="s">
        <v>21</v>
      </c>
      <c r="K62" s="23" t="s">
        <v>21</v>
      </c>
    </row>
    <row r="63" spans="1:11" x14ac:dyDescent="0.3">
      <c r="A63" s="111"/>
      <c r="B63" s="78" t="s">
        <v>17</v>
      </c>
      <c r="C63" s="24" t="s">
        <v>21</v>
      </c>
      <c r="D63" s="44" t="s">
        <v>21</v>
      </c>
      <c r="E63" s="23" t="s">
        <v>21</v>
      </c>
      <c r="F63" s="24" t="s">
        <v>21</v>
      </c>
      <c r="G63" s="25" t="s">
        <v>21</v>
      </c>
      <c r="H63" s="23" t="s">
        <v>21</v>
      </c>
      <c r="I63" s="24" t="s">
        <v>21</v>
      </c>
      <c r="J63" s="25" t="s">
        <v>21</v>
      </c>
      <c r="K63" s="23" t="s">
        <v>21</v>
      </c>
    </row>
    <row r="64" spans="1:11" x14ac:dyDescent="0.3">
      <c r="A64" s="111"/>
      <c r="B64" s="78" t="s">
        <v>33</v>
      </c>
      <c r="C64" s="24" t="s">
        <v>21</v>
      </c>
      <c r="D64" s="44" t="s">
        <v>21</v>
      </c>
      <c r="E64" s="23" t="s">
        <v>21</v>
      </c>
      <c r="F64" s="24" t="s">
        <v>21</v>
      </c>
      <c r="G64" s="25" t="s">
        <v>21</v>
      </c>
      <c r="H64" s="23" t="s">
        <v>21</v>
      </c>
      <c r="I64" s="24" t="s">
        <v>21</v>
      </c>
      <c r="J64" s="25" t="s">
        <v>21</v>
      </c>
      <c r="K64" s="23" t="s">
        <v>21</v>
      </c>
    </row>
    <row r="65" spans="1:11" x14ac:dyDescent="0.3">
      <c r="A65" s="111"/>
      <c r="B65" s="78" t="s">
        <v>38</v>
      </c>
      <c r="C65" s="24" t="s">
        <v>21</v>
      </c>
      <c r="D65" s="44" t="s">
        <v>21</v>
      </c>
      <c r="E65" s="23" t="s">
        <v>21</v>
      </c>
      <c r="F65" s="24" t="s">
        <v>21</v>
      </c>
      <c r="G65" s="25" t="s">
        <v>21</v>
      </c>
      <c r="H65" s="23" t="s">
        <v>21</v>
      </c>
      <c r="I65" s="24" t="s">
        <v>21</v>
      </c>
      <c r="J65" s="25" t="s">
        <v>21</v>
      </c>
      <c r="K65" s="23" t="s">
        <v>21</v>
      </c>
    </row>
    <row r="66" spans="1:11" x14ac:dyDescent="0.3">
      <c r="A66" s="111"/>
      <c r="B66" s="78" t="s">
        <v>39</v>
      </c>
      <c r="C66" s="24" t="s">
        <v>21</v>
      </c>
      <c r="D66" s="44" t="s">
        <v>21</v>
      </c>
      <c r="E66" s="23" t="s">
        <v>21</v>
      </c>
      <c r="F66" s="24" t="s">
        <v>21</v>
      </c>
      <c r="G66" s="25" t="s">
        <v>21</v>
      </c>
      <c r="H66" s="23" t="s">
        <v>21</v>
      </c>
      <c r="I66" s="24" t="s">
        <v>21</v>
      </c>
      <c r="J66" s="25" t="s">
        <v>21</v>
      </c>
      <c r="K66" s="23" t="s">
        <v>21</v>
      </c>
    </row>
    <row r="67" spans="1:11" x14ac:dyDescent="0.3">
      <c r="A67" s="111"/>
      <c r="B67" s="78" t="s">
        <v>40</v>
      </c>
      <c r="C67" s="24" t="s">
        <v>21</v>
      </c>
      <c r="D67" s="44" t="s">
        <v>21</v>
      </c>
      <c r="E67" s="23" t="s">
        <v>21</v>
      </c>
      <c r="F67" s="24" t="s">
        <v>21</v>
      </c>
      <c r="G67" s="25" t="s">
        <v>21</v>
      </c>
      <c r="H67" s="23" t="s">
        <v>21</v>
      </c>
      <c r="I67" s="24" t="s">
        <v>21</v>
      </c>
      <c r="J67" s="25" t="s">
        <v>21</v>
      </c>
      <c r="K67" s="23" t="s">
        <v>21</v>
      </c>
    </row>
    <row r="68" spans="1:11" x14ac:dyDescent="0.3">
      <c r="A68" s="111"/>
      <c r="B68" s="78" t="s">
        <v>34</v>
      </c>
      <c r="C68" s="24" t="s">
        <v>21</v>
      </c>
      <c r="D68" s="44" t="s">
        <v>21</v>
      </c>
      <c r="E68" s="23" t="s">
        <v>21</v>
      </c>
      <c r="F68" s="24" t="s">
        <v>21</v>
      </c>
      <c r="G68" s="25" t="s">
        <v>21</v>
      </c>
      <c r="H68" s="23" t="s">
        <v>21</v>
      </c>
      <c r="I68" s="24" t="s">
        <v>21</v>
      </c>
      <c r="J68" s="25" t="s">
        <v>21</v>
      </c>
      <c r="K68" s="23" t="s">
        <v>21</v>
      </c>
    </row>
    <row r="69" spans="1:11" x14ac:dyDescent="0.3">
      <c r="A69" s="111"/>
      <c r="B69" s="78" t="s">
        <v>41</v>
      </c>
      <c r="C69" s="24" t="s">
        <v>21</v>
      </c>
      <c r="D69" s="44" t="s">
        <v>21</v>
      </c>
      <c r="E69" s="23" t="s">
        <v>21</v>
      </c>
      <c r="F69" s="24" t="s">
        <v>21</v>
      </c>
      <c r="G69" s="25" t="s">
        <v>21</v>
      </c>
      <c r="H69" s="23" t="s">
        <v>21</v>
      </c>
      <c r="I69" s="24" t="s">
        <v>21</v>
      </c>
      <c r="J69" s="25" t="s">
        <v>21</v>
      </c>
      <c r="K69" s="23" t="s">
        <v>21</v>
      </c>
    </row>
    <row r="70" spans="1:11" ht="15" thickBot="1" x14ac:dyDescent="0.35">
      <c r="A70" s="112"/>
      <c r="B70" s="79" t="s">
        <v>42</v>
      </c>
      <c r="C70" s="19" t="s">
        <v>21</v>
      </c>
      <c r="D70" s="45" t="s">
        <v>21</v>
      </c>
      <c r="E70" s="21" t="s">
        <v>21</v>
      </c>
      <c r="F70" s="19" t="s">
        <v>21</v>
      </c>
      <c r="G70" s="20" t="s">
        <v>21</v>
      </c>
      <c r="H70" s="21" t="s">
        <v>21</v>
      </c>
      <c r="I70" s="19" t="s">
        <v>21</v>
      </c>
      <c r="J70" s="20" t="s">
        <v>21</v>
      </c>
      <c r="K70" s="21" t="s">
        <v>21</v>
      </c>
    </row>
    <row r="71" spans="1:11" x14ac:dyDescent="0.3">
      <c r="A71" s="110">
        <v>2020</v>
      </c>
      <c r="B71" s="75" t="s">
        <v>43</v>
      </c>
      <c r="C71" s="15" t="s">
        <v>21</v>
      </c>
      <c r="D71" s="46" t="s">
        <v>21</v>
      </c>
      <c r="E71" s="14" t="s">
        <v>21</v>
      </c>
      <c r="F71" s="15" t="s">
        <v>21</v>
      </c>
      <c r="G71" s="16" t="s">
        <v>21</v>
      </c>
      <c r="H71" s="14" t="s">
        <v>21</v>
      </c>
      <c r="I71" s="15" t="s">
        <v>21</v>
      </c>
      <c r="J71" s="16" t="s">
        <v>21</v>
      </c>
      <c r="K71" s="14" t="s">
        <v>21</v>
      </c>
    </row>
    <row r="72" spans="1:11" x14ac:dyDescent="0.3">
      <c r="A72" s="111"/>
      <c r="B72" s="78" t="s">
        <v>44</v>
      </c>
      <c r="C72" s="24" t="s">
        <v>21</v>
      </c>
      <c r="D72" s="44" t="s">
        <v>21</v>
      </c>
      <c r="E72" s="23" t="s">
        <v>21</v>
      </c>
      <c r="F72" s="24" t="s">
        <v>21</v>
      </c>
      <c r="G72" s="25" t="s">
        <v>21</v>
      </c>
      <c r="H72" s="23" t="s">
        <v>21</v>
      </c>
      <c r="I72" s="24" t="s">
        <v>21</v>
      </c>
      <c r="J72" s="25" t="s">
        <v>21</v>
      </c>
      <c r="K72" s="23" t="s">
        <v>21</v>
      </c>
    </row>
    <row r="73" spans="1:11" x14ac:dyDescent="0.3">
      <c r="A73" s="111"/>
      <c r="B73" s="78" t="s">
        <v>45</v>
      </c>
      <c r="C73" s="24" t="s">
        <v>21</v>
      </c>
      <c r="D73" s="44" t="s">
        <v>21</v>
      </c>
      <c r="E73" s="23" t="s">
        <v>21</v>
      </c>
      <c r="F73" s="24" t="s">
        <v>21</v>
      </c>
      <c r="G73" s="25" t="s">
        <v>21</v>
      </c>
      <c r="H73" s="23" t="s">
        <v>21</v>
      </c>
      <c r="I73" s="24" t="s">
        <v>21</v>
      </c>
      <c r="J73" s="25" t="s">
        <v>21</v>
      </c>
      <c r="K73" s="23" t="s">
        <v>21</v>
      </c>
    </row>
    <row r="74" spans="1:11" x14ac:dyDescent="0.3">
      <c r="A74" s="111"/>
      <c r="B74" s="78" t="s">
        <v>46</v>
      </c>
      <c r="C74" s="24" t="s">
        <v>21</v>
      </c>
      <c r="D74" s="44" t="s">
        <v>21</v>
      </c>
      <c r="E74" s="23" t="s">
        <v>21</v>
      </c>
      <c r="F74" s="24" t="s">
        <v>21</v>
      </c>
      <c r="G74" s="25" t="s">
        <v>21</v>
      </c>
      <c r="H74" s="23" t="s">
        <v>21</v>
      </c>
      <c r="I74" s="24" t="s">
        <v>21</v>
      </c>
      <c r="J74" s="25" t="s">
        <v>21</v>
      </c>
      <c r="K74" s="23" t="s">
        <v>21</v>
      </c>
    </row>
    <row r="75" spans="1:11" x14ac:dyDescent="0.3">
      <c r="A75" s="111"/>
      <c r="B75" s="78" t="s">
        <v>17</v>
      </c>
      <c r="C75" s="24" t="s">
        <v>21</v>
      </c>
      <c r="D75" s="44" t="s">
        <v>21</v>
      </c>
      <c r="E75" s="23" t="s">
        <v>21</v>
      </c>
      <c r="F75" s="24" t="s">
        <v>21</v>
      </c>
      <c r="G75" s="25" t="s">
        <v>21</v>
      </c>
      <c r="H75" s="23" t="s">
        <v>21</v>
      </c>
      <c r="I75" s="24" t="s">
        <v>21</v>
      </c>
      <c r="J75" s="25" t="s">
        <v>21</v>
      </c>
      <c r="K75" s="23" t="s">
        <v>21</v>
      </c>
    </row>
    <row r="76" spans="1:11" x14ac:dyDescent="0.3">
      <c r="A76" s="111"/>
      <c r="B76" s="78" t="s">
        <v>33</v>
      </c>
      <c r="C76" s="24" t="s">
        <v>21</v>
      </c>
      <c r="D76" s="44" t="s">
        <v>21</v>
      </c>
      <c r="E76" s="23" t="s">
        <v>21</v>
      </c>
      <c r="F76" s="24" t="s">
        <v>21</v>
      </c>
      <c r="G76" s="25" t="s">
        <v>21</v>
      </c>
      <c r="H76" s="23" t="s">
        <v>21</v>
      </c>
      <c r="I76" s="24" t="s">
        <v>21</v>
      </c>
      <c r="J76" s="25" t="s">
        <v>21</v>
      </c>
      <c r="K76" s="23" t="s">
        <v>21</v>
      </c>
    </row>
    <row r="77" spans="1:11" x14ac:dyDescent="0.3">
      <c r="A77" s="111"/>
      <c r="B77" s="78" t="s">
        <v>38</v>
      </c>
      <c r="C77" s="24" t="s">
        <v>21</v>
      </c>
      <c r="D77" s="44" t="s">
        <v>21</v>
      </c>
      <c r="E77" s="23" t="s">
        <v>21</v>
      </c>
      <c r="F77" s="24" t="s">
        <v>21</v>
      </c>
      <c r="G77" s="25" t="s">
        <v>21</v>
      </c>
      <c r="H77" s="23" t="s">
        <v>21</v>
      </c>
      <c r="I77" s="24" t="s">
        <v>21</v>
      </c>
      <c r="J77" s="25" t="s">
        <v>21</v>
      </c>
      <c r="K77" s="23" t="s">
        <v>21</v>
      </c>
    </row>
    <row r="78" spans="1:11" x14ac:dyDescent="0.3">
      <c r="A78" s="111"/>
      <c r="B78" s="78" t="s">
        <v>39</v>
      </c>
      <c r="C78" s="24" t="s">
        <v>21</v>
      </c>
      <c r="D78" s="44" t="s">
        <v>21</v>
      </c>
      <c r="E78" s="23" t="s">
        <v>21</v>
      </c>
      <c r="F78" s="24" t="s">
        <v>21</v>
      </c>
      <c r="G78" s="25" t="s">
        <v>21</v>
      </c>
      <c r="H78" s="23" t="s">
        <v>21</v>
      </c>
      <c r="I78" s="24" t="s">
        <v>21</v>
      </c>
      <c r="J78" s="25" t="s">
        <v>21</v>
      </c>
      <c r="K78" s="23" t="s">
        <v>21</v>
      </c>
    </row>
    <row r="79" spans="1:11" x14ac:dyDescent="0.3">
      <c r="A79" s="111"/>
      <c r="B79" s="78" t="s">
        <v>40</v>
      </c>
      <c r="C79" s="24" t="s">
        <v>21</v>
      </c>
      <c r="D79" s="44" t="s">
        <v>21</v>
      </c>
      <c r="E79" s="23" t="s">
        <v>21</v>
      </c>
      <c r="F79" s="24" t="s">
        <v>21</v>
      </c>
      <c r="G79" s="25" t="s">
        <v>21</v>
      </c>
      <c r="H79" s="23" t="s">
        <v>21</v>
      </c>
      <c r="I79" s="24" t="s">
        <v>21</v>
      </c>
      <c r="J79" s="25" t="s">
        <v>21</v>
      </c>
      <c r="K79" s="23" t="s">
        <v>21</v>
      </c>
    </row>
    <row r="80" spans="1:11" x14ac:dyDescent="0.3">
      <c r="A80" s="111"/>
      <c r="B80" s="78" t="s">
        <v>34</v>
      </c>
      <c r="C80" s="24" t="s">
        <v>21</v>
      </c>
      <c r="D80" s="44" t="s">
        <v>21</v>
      </c>
      <c r="E80" s="23" t="s">
        <v>21</v>
      </c>
      <c r="F80" s="24" t="s">
        <v>21</v>
      </c>
      <c r="G80" s="25" t="s">
        <v>21</v>
      </c>
      <c r="H80" s="23" t="s">
        <v>21</v>
      </c>
      <c r="I80" s="24" t="s">
        <v>21</v>
      </c>
      <c r="J80" s="25" t="s">
        <v>21</v>
      </c>
      <c r="K80" s="23" t="s">
        <v>21</v>
      </c>
    </row>
    <row r="81" spans="1:11" x14ac:dyDescent="0.3">
      <c r="A81" s="111"/>
      <c r="B81" s="78" t="s">
        <v>41</v>
      </c>
      <c r="C81" s="24" t="s">
        <v>21</v>
      </c>
      <c r="D81" s="44" t="s">
        <v>21</v>
      </c>
      <c r="E81" s="23" t="s">
        <v>21</v>
      </c>
      <c r="F81" s="24" t="s">
        <v>21</v>
      </c>
      <c r="G81" s="25" t="s">
        <v>21</v>
      </c>
      <c r="H81" s="23" t="s">
        <v>21</v>
      </c>
      <c r="I81" s="24" t="s">
        <v>21</v>
      </c>
      <c r="J81" s="25" t="s">
        <v>21</v>
      </c>
      <c r="K81" s="23" t="s">
        <v>21</v>
      </c>
    </row>
    <row r="82" spans="1:11" ht="15" thickBot="1" x14ac:dyDescent="0.35">
      <c r="A82" s="112"/>
      <c r="B82" s="79" t="s">
        <v>42</v>
      </c>
      <c r="C82" s="19" t="s">
        <v>21</v>
      </c>
      <c r="D82" s="45" t="s">
        <v>21</v>
      </c>
      <c r="E82" s="21" t="s">
        <v>21</v>
      </c>
      <c r="F82" s="19" t="s">
        <v>21</v>
      </c>
      <c r="G82" s="20" t="s">
        <v>21</v>
      </c>
      <c r="H82" s="21" t="s">
        <v>21</v>
      </c>
      <c r="I82" s="19" t="s">
        <v>21</v>
      </c>
      <c r="J82" s="20" t="s">
        <v>21</v>
      </c>
      <c r="K82" s="21" t="s">
        <v>21</v>
      </c>
    </row>
    <row r="83" spans="1:11" x14ac:dyDescent="0.3">
      <c r="A83" s="110">
        <v>2021</v>
      </c>
      <c r="B83" s="78" t="s">
        <v>43</v>
      </c>
      <c r="C83" s="33" t="s">
        <v>21</v>
      </c>
      <c r="D83" s="69" t="s">
        <v>21</v>
      </c>
      <c r="E83" s="22" t="s">
        <v>21</v>
      </c>
      <c r="F83" s="33" t="s">
        <v>21</v>
      </c>
      <c r="G83" s="32" t="s">
        <v>21</v>
      </c>
      <c r="H83" s="22" t="s">
        <v>21</v>
      </c>
      <c r="I83" s="33" t="s">
        <v>21</v>
      </c>
      <c r="J83" s="32" t="s">
        <v>21</v>
      </c>
      <c r="K83" s="22" t="s">
        <v>21</v>
      </c>
    </row>
    <row r="84" spans="1:11" x14ac:dyDescent="0.3">
      <c r="A84" s="111"/>
      <c r="B84" s="78" t="s">
        <v>44</v>
      </c>
      <c r="C84" s="24" t="s">
        <v>21</v>
      </c>
      <c r="D84" s="44" t="s">
        <v>21</v>
      </c>
      <c r="E84" s="23" t="s">
        <v>21</v>
      </c>
      <c r="F84" s="24" t="s">
        <v>21</v>
      </c>
      <c r="G84" s="25" t="s">
        <v>21</v>
      </c>
      <c r="H84" s="23" t="s">
        <v>21</v>
      </c>
      <c r="I84" s="24" t="s">
        <v>21</v>
      </c>
      <c r="J84" s="25" t="s">
        <v>21</v>
      </c>
      <c r="K84" s="23" t="s">
        <v>21</v>
      </c>
    </row>
    <row r="85" spans="1:11" x14ac:dyDescent="0.3">
      <c r="A85" s="111"/>
      <c r="B85" s="78" t="s">
        <v>45</v>
      </c>
      <c r="C85" s="24" t="s">
        <v>21</v>
      </c>
      <c r="D85" s="44" t="s">
        <v>21</v>
      </c>
      <c r="E85" s="23" t="s">
        <v>21</v>
      </c>
      <c r="F85" s="24" t="s">
        <v>21</v>
      </c>
      <c r="G85" s="25" t="s">
        <v>21</v>
      </c>
      <c r="H85" s="23" t="s">
        <v>21</v>
      </c>
      <c r="I85" s="24" t="s">
        <v>21</v>
      </c>
      <c r="J85" s="25" t="s">
        <v>21</v>
      </c>
      <c r="K85" s="23" t="s">
        <v>21</v>
      </c>
    </row>
    <row r="86" spans="1:11" x14ac:dyDescent="0.3">
      <c r="A86" s="111"/>
      <c r="B86" s="78" t="s">
        <v>46</v>
      </c>
      <c r="C86" s="24" t="s">
        <v>21</v>
      </c>
      <c r="D86" s="44" t="s">
        <v>21</v>
      </c>
      <c r="E86" s="23" t="s">
        <v>21</v>
      </c>
      <c r="F86" s="24" t="s">
        <v>21</v>
      </c>
      <c r="G86" s="25" t="s">
        <v>21</v>
      </c>
      <c r="H86" s="23" t="s">
        <v>21</v>
      </c>
      <c r="I86" s="24" t="s">
        <v>21</v>
      </c>
      <c r="J86" s="25" t="s">
        <v>21</v>
      </c>
      <c r="K86" s="23" t="s">
        <v>21</v>
      </c>
    </row>
    <row r="87" spans="1:11" x14ac:dyDescent="0.3">
      <c r="A87" s="111"/>
      <c r="B87" s="78" t="s">
        <v>17</v>
      </c>
      <c r="C87" s="24" t="s">
        <v>21</v>
      </c>
      <c r="D87" s="44" t="s">
        <v>21</v>
      </c>
      <c r="E87" s="23" t="s">
        <v>21</v>
      </c>
      <c r="F87" s="24" t="s">
        <v>21</v>
      </c>
      <c r="G87" s="25" t="s">
        <v>21</v>
      </c>
      <c r="H87" s="23" t="s">
        <v>21</v>
      </c>
      <c r="I87" s="24" t="s">
        <v>21</v>
      </c>
      <c r="J87" s="25" t="s">
        <v>21</v>
      </c>
      <c r="K87" s="23" t="s">
        <v>21</v>
      </c>
    </row>
    <row r="88" spans="1:11" x14ac:dyDescent="0.3">
      <c r="A88" s="111"/>
      <c r="B88" s="78" t="s">
        <v>33</v>
      </c>
      <c r="C88" s="24" t="s">
        <v>21</v>
      </c>
      <c r="D88" s="44" t="s">
        <v>21</v>
      </c>
      <c r="E88" s="23" t="s">
        <v>21</v>
      </c>
      <c r="F88" s="24" t="s">
        <v>21</v>
      </c>
      <c r="G88" s="25" t="s">
        <v>21</v>
      </c>
      <c r="H88" s="23" t="s">
        <v>21</v>
      </c>
      <c r="I88" s="24" t="s">
        <v>21</v>
      </c>
      <c r="J88" s="25" t="s">
        <v>21</v>
      </c>
      <c r="K88" s="23" t="s">
        <v>21</v>
      </c>
    </row>
    <row r="89" spans="1:11" x14ac:dyDescent="0.3">
      <c r="A89" s="111"/>
      <c r="B89" s="78" t="s">
        <v>38</v>
      </c>
      <c r="C89" s="24" t="s">
        <v>21</v>
      </c>
      <c r="D89" s="44" t="s">
        <v>21</v>
      </c>
      <c r="E89" s="23" t="s">
        <v>21</v>
      </c>
      <c r="F89" s="24" t="s">
        <v>21</v>
      </c>
      <c r="G89" s="25" t="s">
        <v>21</v>
      </c>
      <c r="H89" s="23" t="s">
        <v>21</v>
      </c>
      <c r="I89" s="24" t="s">
        <v>21</v>
      </c>
      <c r="J89" s="25" t="s">
        <v>21</v>
      </c>
      <c r="K89" s="23" t="s">
        <v>21</v>
      </c>
    </row>
    <row r="90" spans="1:11" x14ac:dyDescent="0.3">
      <c r="A90" s="111"/>
      <c r="B90" s="78" t="s">
        <v>39</v>
      </c>
      <c r="C90" s="24" t="s">
        <v>21</v>
      </c>
      <c r="D90" s="44" t="s">
        <v>21</v>
      </c>
      <c r="E90" s="23" t="s">
        <v>21</v>
      </c>
      <c r="F90" s="24" t="s">
        <v>21</v>
      </c>
      <c r="G90" s="25" t="s">
        <v>21</v>
      </c>
      <c r="H90" s="23" t="s">
        <v>21</v>
      </c>
      <c r="I90" s="24" t="s">
        <v>21</v>
      </c>
      <c r="J90" s="25" t="s">
        <v>21</v>
      </c>
      <c r="K90" s="23" t="s">
        <v>21</v>
      </c>
    </row>
    <row r="91" spans="1:11" ht="15" thickBot="1" x14ac:dyDescent="0.35">
      <c r="A91" s="112"/>
      <c r="B91" s="79" t="s">
        <v>40</v>
      </c>
      <c r="C91" s="19" t="s">
        <v>21</v>
      </c>
      <c r="D91" s="45" t="s">
        <v>21</v>
      </c>
      <c r="E91" s="21" t="s">
        <v>21</v>
      </c>
      <c r="F91" s="19" t="s">
        <v>21</v>
      </c>
      <c r="G91" s="20" t="s">
        <v>21</v>
      </c>
      <c r="H91" s="21" t="s">
        <v>21</v>
      </c>
      <c r="I91" s="19" t="s">
        <v>21</v>
      </c>
      <c r="J91" s="20" t="s">
        <v>21</v>
      </c>
      <c r="K91" s="21" t="s">
        <v>21</v>
      </c>
    </row>
    <row r="92" spans="1:11" ht="15" thickBot="1" x14ac:dyDescent="0.35">
      <c r="A92" s="18" t="s">
        <v>18</v>
      </c>
      <c r="B92" s="8">
        <v>400</v>
      </c>
    </row>
    <row r="94" spans="1:11" ht="16.2" x14ac:dyDescent="0.3">
      <c r="A94" s="36" t="s">
        <v>73</v>
      </c>
    </row>
    <row r="95" spans="1:11" ht="16.2" x14ac:dyDescent="0.3">
      <c r="A95" s="36" t="s">
        <v>74</v>
      </c>
    </row>
    <row r="96" spans="1:11" ht="16.2" x14ac:dyDescent="0.3">
      <c r="A96" s="1" t="s">
        <v>50</v>
      </c>
    </row>
    <row r="97" spans="1:1" ht="16.2" x14ac:dyDescent="0.3">
      <c r="A97" s="1" t="s">
        <v>58</v>
      </c>
    </row>
    <row r="98" spans="1:1" ht="16.2" x14ac:dyDescent="0.3">
      <c r="A98" s="1" t="s">
        <v>59</v>
      </c>
    </row>
    <row r="100" spans="1:1" x14ac:dyDescent="0.3">
      <c r="A100" s="82" t="s">
        <v>20</v>
      </c>
    </row>
    <row r="102" spans="1:1" x14ac:dyDescent="0.3">
      <c r="A102" s="139" t="s">
        <v>116</v>
      </c>
    </row>
    <row r="103" spans="1:1" x14ac:dyDescent="0.3">
      <c r="A103" s="140" t="s">
        <v>117</v>
      </c>
    </row>
    <row r="104" spans="1:1" x14ac:dyDescent="0.3">
      <c r="A104" s="140" t="s">
        <v>118</v>
      </c>
    </row>
  </sheetData>
  <mergeCells count="15">
    <mergeCell ref="A23:A34"/>
    <mergeCell ref="A15:A22"/>
    <mergeCell ref="I12:K12"/>
    <mergeCell ref="I13:K13"/>
    <mergeCell ref="A12:A14"/>
    <mergeCell ref="B12:B14"/>
    <mergeCell ref="C12:E12"/>
    <mergeCell ref="F12:H12"/>
    <mergeCell ref="C13:E13"/>
    <mergeCell ref="F13:H13"/>
    <mergeCell ref="A59:A70"/>
    <mergeCell ref="A71:A82"/>
    <mergeCell ref="A47:A58"/>
    <mergeCell ref="A35:A46"/>
    <mergeCell ref="A83:A91"/>
  </mergeCells>
  <hyperlinks>
    <hyperlink ref="A100" location="Índice!A1" display="Volver al índice" xr:uid="{00000000-0004-0000-0400-000000000000}"/>
    <hyperlink ref="A103" r:id="rId1" xr:uid="{7A4295A8-EA49-458D-916A-734D758A6CB1}"/>
    <hyperlink ref="A104" r:id="rId2" xr:uid="{61002CF3-A144-4DDE-8C4A-D3FA0FCC7D2A}"/>
  </hyperlinks>
  <pageMargins left="0.7" right="0.7" top="0.75" bottom="0.75" header="0.3" footer="0.3"/>
  <pageSetup orientation="portrait" horizontalDpi="4294967292" verticalDpi="0"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103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5" width="22.6640625" style="1" customWidth="1"/>
    <col min="6" max="8" width="17.6640625" style="1" customWidth="1"/>
    <col min="9" max="9" width="18.33203125" style="1" customWidth="1"/>
    <col min="10" max="16384" width="9.109375" style="1"/>
  </cols>
  <sheetData>
    <row r="1" spans="1:8" x14ac:dyDescent="0.3">
      <c r="A1" s="2" t="s">
        <v>0</v>
      </c>
      <c r="B1" s="3"/>
      <c r="C1" s="3"/>
    </row>
    <row r="2" spans="1:8" x14ac:dyDescent="0.3">
      <c r="A2" s="2" t="s">
        <v>1</v>
      </c>
      <c r="B2" s="3"/>
      <c r="C2" s="3"/>
    </row>
    <row r="3" spans="1:8" x14ac:dyDescent="0.3">
      <c r="A3" s="2" t="s">
        <v>2</v>
      </c>
      <c r="B3" s="3"/>
      <c r="C3" s="3"/>
    </row>
    <row r="4" spans="1:8" x14ac:dyDescent="0.3">
      <c r="A4" s="2" t="s">
        <v>3</v>
      </c>
      <c r="B4" s="3" t="s">
        <v>4</v>
      </c>
      <c r="C4" s="3"/>
    </row>
    <row r="5" spans="1:8" x14ac:dyDescent="0.3">
      <c r="A5" s="2" t="s">
        <v>5</v>
      </c>
      <c r="B5" s="3" t="s">
        <v>85</v>
      </c>
    </row>
    <row r="6" spans="1:8" x14ac:dyDescent="0.3">
      <c r="A6" s="2" t="s">
        <v>6</v>
      </c>
      <c r="B6" s="3" t="s">
        <v>25</v>
      </c>
    </row>
    <row r="7" spans="1:8" x14ac:dyDescent="0.3">
      <c r="A7" s="2" t="s">
        <v>7</v>
      </c>
      <c r="B7" s="3" t="s">
        <v>91</v>
      </c>
      <c r="C7" s="3"/>
    </row>
    <row r="8" spans="1:8" x14ac:dyDescent="0.3">
      <c r="A8" s="2" t="s">
        <v>8</v>
      </c>
      <c r="B8" s="60" t="str">
        <f>'BA-BAHIA BLANCA (P)'!B8</f>
        <v>septiembre 2021</v>
      </c>
      <c r="C8" s="3"/>
    </row>
    <row r="9" spans="1:8" x14ac:dyDescent="0.3">
      <c r="A9" s="2" t="s">
        <v>9</v>
      </c>
      <c r="B9" s="60" t="str">
        <f>'BA-BAHIA BLANCA (P)'!B9</f>
        <v>septiembre 2021</v>
      </c>
      <c r="C9" s="3"/>
    </row>
    <row r="10" spans="1:8" x14ac:dyDescent="0.3">
      <c r="A10" s="3"/>
      <c r="B10" s="3"/>
      <c r="C10" s="3"/>
    </row>
    <row r="11" spans="1:8" ht="15" thickBot="1" x14ac:dyDescent="0.35">
      <c r="A11" s="3"/>
      <c r="B11" s="3"/>
      <c r="C11" s="3"/>
    </row>
    <row r="12" spans="1:8" x14ac:dyDescent="0.3">
      <c r="A12" s="123" t="s">
        <v>10</v>
      </c>
      <c r="B12" s="132" t="s">
        <v>11</v>
      </c>
      <c r="C12" s="117" t="s">
        <v>12</v>
      </c>
      <c r="D12" s="118"/>
      <c r="E12" s="119"/>
      <c r="F12" s="117" t="s">
        <v>12</v>
      </c>
      <c r="G12" s="118"/>
      <c r="H12" s="119"/>
    </row>
    <row r="13" spans="1:8" x14ac:dyDescent="0.3">
      <c r="A13" s="124"/>
      <c r="B13" s="133"/>
      <c r="C13" s="120" t="s">
        <v>15</v>
      </c>
      <c r="D13" s="121"/>
      <c r="E13" s="122"/>
      <c r="F13" s="120" t="s">
        <v>16</v>
      </c>
      <c r="G13" s="121"/>
      <c r="H13" s="122"/>
    </row>
    <row r="14" spans="1:8" ht="15" thickBot="1" x14ac:dyDescent="0.35">
      <c r="A14" s="125"/>
      <c r="B14" s="134"/>
      <c r="C14" s="29" t="s">
        <v>13</v>
      </c>
      <c r="D14" s="30" t="s">
        <v>14</v>
      </c>
      <c r="E14" s="31" t="s">
        <v>70</v>
      </c>
      <c r="F14" s="29" t="s">
        <v>13</v>
      </c>
      <c r="G14" s="30" t="s">
        <v>14</v>
      </c>
      <c r="H14" s="31" t="s">
        <v>70</v>
      </c>
    </row>
    <row r="15" spans="1:8" x14ac:dyDescent="0.3">
      <c r="A15" s="115">
        <v>2015</v>
      </c>
      <c r="B15" s="80" t="s">
        <v>17</v>
      </c>
      <c r="C15" s="15">
        <v>240</v>
      </c>
      <c r="D15" s="16">
        <f>+C15/B$92</f>
        <v>0.6</v>
      </c>
      <c r="E15" s="14">
        <f>+D15/D15*100</f>
        <v>100</v>
      </c>
      <c r="F15" s="17">
        <v>290</v>
      </c>
      <c r="G15" s="16">
        <f>+F15/B$92</f>
        <v>0.72499999999999998</v>
      </c>
      <c r="H15" s="14">
        <f>+G15/G15*100</f>
        <v>100</v>
      </c>
    </row>
    <row r="16" spans="1:8" x14ac:dyDescent="0.3">
      <c r="A16" s="116"/>
      <c r="B16" s="81" t="s">
        <v>33</v>
      </c>
      <c r="C16" s="24">
        <v>240</v>
      </c>
      <c r="D16" s="25">
        <f>+C16/B$92</f>
        <v>0.6</v>
      </c>
      <c r="E16" s="23">
        <f>+D16/D16*100</f>
        <v>100</v>
      </c>
      <c r="F16" s="26">
        <v>290</v>
      </c>
      <c r="G16" s="25">
        <f>+F16/B$92</f>
        <v>0.72499999999999998</v>
      </c>
      <c r="H16" s="23">
        <f>+G16/G16*100</f>
        <v>100</v>
      </c>
    </row>
    <row r="17" spans="1:8" x14ac:dyDescent="0.3">
      <c r="A17" s="116"/>
      <c r="B17" s="74" t="s">
        <v>38</v>
      </c>
      <c r="C17" s="24">
        <v>240</v>
      </c>
      <c r="D17" s="25">
        <f>+C17/B$92</f>
        <v>0.6</v>
      </c>
      <c r="E17" s="23">
        <f>+D17/D17*100</f>
        <v>100</v>
      </c>
      <c r="F17" s="26">
        <v>290</v>
      </c>
      <c r="G17" s="25">
        <f>+F17/B$92</f>
        <v>0.72499999999999998</v>
      </c>
      <c r="H17" s="23">
        <f>+G17/G17*100</f>
        <v>100</v>
      </c>
    </row>
    <row r="18" spans="1:8" ht="16.2" x14ac:dyDescent="0.3">
      <c r="A18" s="116"/>
      <c r="B18" s="73" t="s">
        <v>54</v>
      </c>
      <c r="C18" s="51" t="s">
        <v>21</v>
      </c>
      <c r="D18" s="52" t="s">
        <v>21</v>
      </c>
      <c r="E18" s="53" t="s">
        <v>21</v>
      </c>
      <c r="F18" s="54" t="s">
        <v>21</v>
      </c>
      <c r="G18" s="52" t="s">
        <v>21</v>
      </c>
      <c r="H18" s="53" t="s">
        <v>21</v>
      </c>
    </row>
    <row r="19" spans="1:8" ht="16.2" x14ac:dyDescent="0.3">
      <c r="A19" s="116"/>
      <c r="B19" s="73" t="s">
        <v>63</v>
      </c>
      <c r="C19" s="24" t="s">
        <v>21</v>
      </c>
      <c r="D19" s="44" t="s">
        <v>21</v>
      </c>
      <c r="E19" s="23" t="s">
        <v>21</v>
      </c>
      <c r="F19" s="26" t="s">
        <v>21</v>
      </c>
      <c r="G19" s="44" t="s">
        <v>21</v>
      </c>
      <c r="H19" s="23" t="s">
        <v>21</v>
      </c>
    </row>
    <row r="20" spans="1:8" x14ac:dyDescent="0.3">
      <c r="A20" s="116"/>
      <c r="B20" s="73" t="s">
        <v>34</v>
      </c>
      <c r="C20" s="24" t="s">
        <v>21</v>
      </c>
      <c r="D20" s="44" t="s">
        <v>21</v>
      </c>
      <c r="E20" s="23" t="s">
        <v>21</v>
      </c>
      <c r="F20" s="26" t="s">
        <v>21</v>
      </c>
      <c r="G20" s="44" t="s">
        <v>21</v>
      </c>
      <c r="H20" s="23" t="s">
        <v>21</v>
      </c>
    </row>
    <row r="21" spans="1:8" x14ac:dyDescent="0.3">
      <c r="A21" s="116"/>
      <c r="B21" s="73" t="s">
        <v>41</v>
      </c>
      <c r="C21" s="24" t="s">
        <v>21</v>
      </c>
      <c r="D21" s="44" t="s">
        <v>21</v>
      </c>
      <c r="E21" s="23" t="s">
        <v>21</v>
      </c>
      <c r="F21" s="26" t="s">
        <v>21</v>
      </c>
      <c r="G21" s="44" t="s">
        <v>21</v>
      </c>
      <c r="H21" s="23" t="s">
        <v>21</v>
      </c>
    </row>
    <row r="22" spans="1:8" ht="15" thickBot="1" x14ac:dyDescent="0.35">
      <c r="A22" s="116"/>
      <c r="B22" s="74" t="s">
        <v>64</v>
      </c>
      <c r="C22" s="19" t="s">
        <v>21</v>
      </c>
      <c r="D22" s="45" t="s">
        <v>21</v>
      </c>
      <c r="E22" s="21" t="s">
        <v>21</v>
      </c>
      <c r="F22" s="55" t="s">
        <v>21</v>
      </c>
      <c r="G22" s="45" t="s">
        <v>21</v>
      </c>
      <c r="H22" s="21" t="s">
        <v>21</v>
      </c>
    </row>
    <row r="23" spans="1:8" x14ac:dyDescent="0.3">
      <c r="A23" s="113">
        <v>2016</v>
      </c>
      <c r="B23" s="75" t="s">
        <v>43</v>
      </c>
      <c r="C23" s="15" t="s">
        <v>21</v>
      </c>
      <c r="D23" s="46" t="s">
        <v>21</v>
      </c>
      <c r="E23" s="14" t="s">
        <v>21</v>
      </c>
      <c r="F23" s="17" t="s">
        <v>21</v>
      </c>
      <c r="G23" s="46" t="s">
        <v>21</v>
      </c>
      <c r="H23" s="14" t="s">
        <v>21</v>
      </c>
    </row>
    <row r="24" spans="1:8" x14ac:dyDescent="0.3">
      <c r="A24" s="114"/>
      <c r="B24" s="76" t="s">
        <v>44</v>
      </c>
      <c r="C24" s="24" t="s">
        <v>21</v>
      </c>
      <c r="D24" s="44" t="s">
        <v>21</v>
      </c>
      <c r="E24" s="23" t="s">
        <v>21</v>
      </c>
      <c r="F24" s="26" t="s">
        <v>21</v>
      </c>
      <c r="G24" s="44" t="s">
        <v>21</v>
      </c>
      <c r="H24" s="23" t="s">
        <v>21</v>
      </c>
    </row>
    <row r="25" spans="1:8" x14ac:dyDescent="0.3">
      <c r="A25" s="114"/>
      <c r="B25" s="76" t="s">
        <v>45</v>
      </c>
      <c r="C25" s="24" t="s">
        <v>21</v>
      </c>
      <c r="D25" s="44" t="s">
        <v>21</v>
      </c>
      <c r="E25" s="23" t="s">
        <v>21</v>
      </c>
      <c r="F25" s="26" t="s">
        <v>21</v>
      </c>
      <c r="G25" s="44" t="s">
        <v>21</v>
      </c>
      <c r="H25" s="23" t="s">
        <v>21</v>
      </c>
    </row>
    <row r="26" spans="1:8" x14ac:dyDescent="0.3">
      <c r="A26" s="114"/>
      <c r="B26" s="76" t="s">
        <v>46</v>
      </c>
      <c r="C26" s="24" t="s">
        <v>21</v>
      </c>
      <c r="D26" s="44" t="s">
        <v>21</v>
      </c>
      <c r="E26" s="23" t="s">
        <v>21</v>
      </c>
      <c r="F26" s="26" t="s">
        <v>21</v>
      </c>
      <c r="G26" s="44" t="s">
        <v>21</v>
      </c>
      <c r="H26" s="23" t="s">
        <v>21</v>
      </c>
    </row>
    <row r="27" spans="1:8" x14ac:dyDescent="0.3">
      <c r="A27" s="114"/>
      <c r="B27" s="76" t="s">
        <v>17</v>
      </c>
      <c r="C27" s="24" t="s">
        <v>21</v>
      </c>
      <c r="D27" s="44" t="s">
        <v>21</v>
      </c>
      <c r="E27" s="23" t="s">
        <v>21</v>
      </c>
      <c r="F27" s="26" t="s">
        <v>21</v>
      </c>
      <c r="G27" s="44" t="s">
        <v>21</v>
      </c>
      <c r="H27" s="23" t="s">
        <v>21</v>
      </c>
    </row>
    <row r="28" spans="1:8" x14ac:dyDescent="0.3">
      <c r="A28" s="114"/>
      <c r="B28" s="76" t="s">
        <v>33</v>
      </c>
      <c r="C28" s="24" t="s">
        <v>21</v>
      </c>
      <c r="D28" s="44" t="s">
        <v>21</v>
      </c>
      <c r="E28" s="23" t="s">
        <v>21</v>
      </c>
      <c r="F28" s="26" t="s">
        <v>21</v>
      </c>
      <c r="G28" s="44" t="s">
        <v>21</v>
      </c>
      <c r="H28" s="23" t="s">
        <v>21</v>
      </c>
    </row>
    <row r="29" spans="1:8" x14ac:dyDescent="0.3">
      <c r="A29" s="114"/>
      <c r="B29" s="76" t="s">
        <v>38</v>
      </c>
      <c r="C29" s="24" t="s">
        <v>21</v>
      </c>
      <c r="D29" s="44" t="s">
        <v>21</v>
      </c>
      <c r="E29" s="23" t="s">
        <v>21</v>
      </c>
      <c r="F29" s="26" t="s">
        <v>21</v>
      </c>
      <c r="G29" s="44" t="s">
        <v>21</v>
      </c>
      <c r="H29" s="23" t="s">
        <v>21</v>
      </c>
    </row>
    <row r="30" spans="1:8" x14ac:dyDescent="0.3">
      <c r="A30" s="114"/>
      <c r="B30" s="76" t="s">
        <v>47</v>
      </c>
      <c r="C30" s="24" t="s">
        <v>21</v>
      </c>
      <c r="D30" s="44" t="s">
        <v>21</v>
      </c>
      <c r="E30" s="23" t="s">
        <v>21</v>
      </c>
      <c r="F30" s="26" t="s">
        <v>21</v>
      </c>
      <c r="G30" s="44" t="s">
        <v>21</v>
      </c>
      <c r="H30" s="23" t="s">
        <v>21</v>
      </c>
    </row>
    <row r="31" spans="1:8" x14ac:dyDescent="0.3">
      <c r="A31" s="114"/>
      <c r="B31" s="76" t="s">
        <v>40</v>
      </c>
      <c r="C31" s="24" t="s">
        <v>21</v>
      </c>
      <c r="D31" s="44" t="s">
        <v>21</v>
      </c>
      <c r="E31" s="23" t="s">
        <v>21</v>
      </c>
      <c r="F31" s="26" t="s">
        <v>21</v>
      </c>
      <c r="G31" s="44" t="s">
        <v>21</v>
      </c>
      <c r="H31" s="23" t="s">
        <v>21</v>
      </c>
    </row>
    <row r="32" spans="1:8" x14ac:dyDescent="0.3">
      <c r="A32" s="114"/>
      <c r="B32" s="76" t="s">
        <v>34</v>
      </c>
      <c r="C32" s="24" t="s">
        <v>21</v>
      </c>
      <c r="D32" s="44" t="s">
        <v>21</v>
      </c>
      <c r="E32" s="23" t="s">
        <v>21</v>
      </c>
      <c r="F32" s="26" t="s">
        <v>21</v>
      </c>
      <c r="G32" s="44" t="s">
        <v>21</v>
      </c>
      <c r="H32" s="23" t="s">
        <v>21</v>
      </c>
    </row>
    <row r="33" spans="1:8" x14ac:dyDescent="0.3">
      <c r="A33" s="114"/>
      <c r="B33" s="76" t="s">
        <v>41</v>
      </c>
      <c r="C33" s="24" t="s">
        <v>21</v>
      </c>
      <c r="D33" s="44" t="s">
        <v>21</v>
      </c>
      <c r="E33" s="23" t="s">
        <v>21</v>
      </c>
      <c r="F33" s="26" t="s">
        <v>21</v>
      </c>
      <c r="G33" s="44" t="s">
        <v>21</v>
      </c>
      <c r="H33" s="23" t="s">
        <v>21</v>
      </c>
    </row>
    <row r="34" spans="1:8" ht="15" thickBot="1" x14ac:dyDescent="0.35">
      <c r="A34" s="129"/>
      <c r="B34" s="77" t="s">
        <v>42</v>
      </c>
      <c r="C34" s="19" t="s">
        <v>21</v>
      </c>
      <c r="D34" s="45" t="s">
        <v>21</v>
      </c>
      <c r="E34" s="21" t="s">
        <v>21</v>
      </c>
      <c r="F34" s="55" t="s">
        <v>21</v>
      </c>
      <c r="G34" s="45" t="s">
        <v>21</v>
      </c>
      <c r="H34" s="21" t="s">
        <v>21</v>
      </c>
    </row>
    <row r="35" spans="1:8" x14ac:dyDescent="0.3">
      <c r="A35" s="110">
        <v>2017</v>
      </c>
      <c r="B35" s="75" t="s">
        <v>43</v>
      </c>
      <c r="C35" s="33" t="s">
        <v>21</v>
      </c>
      <c r="D35" s="69" t="s">
        <v>21</v>
      </c>
      <c r="E35" s="22" t="s">
        <v>21</v>
      </c>
      <c r="F35" s="70" t="s">
        <v>21</v>
      </c>
      <c r="G35" s="69" t="s">
        <v>21</v>
      </c>
      <c r="H35" s="22" t="s">
        <v>21</v>
      </c>
    </row>
    <row r="36" spans="1:8" x14ac:dyDescent="0.3">
      <c r="A36" s="111"/>
      <c r="B36" s="78" t="s">
        <v>44</v>
      </c>
      <c r="C36" s="33" t="s">
        <v>21</v>
      </c>
      <c r="D36" s="69" t="s">
        <v>21</v>
      </c>
      <c r="E36" s="22" t="s">
        <v>21</v>
      </c>
      <c r="F36" s="70" t="s">
        <v>21</v>
      </c>
      <c r="G36" s="69" t="s">
        <v>21</v>
      </c>
      <c r="H36" s="22" t="s">
        <v>21</v>
      </c>
    </row>
    <row r="37" spans="1:8" x14ac:dyDescent="0.3">
      <c r="A37" s="111"/>
      <c r="B37" s="78" t="s">
        <v>45</v>
      </c>
      <c r="C37" s="33" t="s">
        <v>21</v>
      </c>
      <c r="D37" s="69" t="s">
        <v>21</v>
      </c>
      <c r="E37" s="22" t="s">
        <v>21</v>
      </c>
      <c r="F37" s="70" t="s">
        <v>21</v>
      </c>
      <c r="G37" s="69" t="s">
        <v>21</v>
      </c>
      <c r="H37" s="22" t="s">
        <v>21</v>
      </c>
    </row>
    <row r="38" spans="1:8" x14ac:dyDescent="0.3">
      <c r="A38" s="111"/>
      <c r="B38" s="78" t="s">
        <v>46</v>
      </c>
      <c r="C38" s="24" t="s">
        <v>21</v>
      </c>
      <c r="D38" s="44" t="s">
        <v>21</v>
      </c>
      <c r="E38" s="23" t="s">
        <v>21</v>
      </c>
      <c r="F38" s="26" t="s">
        <v>21</v>
      </c>
      <c r="G38" s="44" t="s">
        <v>21</v>
      </c>
      <c r="H38" s="23" t="s">
        <v>21</v>
      </c>
    </row>
    <row r="39" spans="1:8" x14ac:dyDescent="0.3">
      <c r="A39" s="111"/>
      <c r="B39" s="78" t="s">
        <v>17</v>
      </c>
      <c r="C39" s="24" t="s">
        <v>21</v>
      </c>
      <c r="D39" s="44" t="s">
        <v>21</v>
      </c>
      <c r="E39" s="23" t="s">
        <v>21</v>
      </c>
      <c r="F39" s="26" t="s">
        <v>21</v>
      </c>
      <c r="G39" s="44" t="s">
        <v>21</v>
      </c>
      <c r="H39" s="23" t="s">
        <v>21</v>
      </c>
    </row>
    <row r="40" spans="1:8" x14ac:dyDescent="0.3">
      <c r="A40" s="111"/>
      <c r="B40" s="78" t="s">
        <v>33</v>
      </c>
      <c r="C40" s="24" t="s">
        <v>21</v>
      </c>
      <c r="D40" s="44" t="s">
        <v>21</v>
      </c>
      <c r="E40" s="23" t="s">
        <v>21</v>
      </c>
      <c r="F40" s="26" t="s">
        <v>21</v>
      </c>
      <c r="G40" s="44" t="s">
        <v>21</v>
      </c>
      <c r="H40" s="23" t="s">
        <v>21</v>
      </c>
    </row>
    <row r="41" spans="1:8" x14ac:dyDescent="0.3">
      <c r="A41" s="111"/>
      <c r="B41" s="78" t="s">
        <v>38</v>
      </c>
      <c r="C41" s="24">
        <v>450</v>
      </c>
      <c r="D41" s="44">
        <f t="shared" ref="D41:D54" si="0">+C41/B$92</f>
        <v>1.125</v>
      </c>
      <c r="E41" s="23">
        <f t="shared" ref="E41:E54" si="1">+D41/D41*100</f>
        <v>100</v>
      </c>
      <c r="F41" s="26">
        <v>540</v>
      </c>
      <c r="G41" s="44">
        <f t="shared" ref="G41:G71" si="2">+F41/B$92</f>
        <v>1.35</v>
      </c>
      <c r="H41" s="23">
        <f t="shared" ref="H41:H50" si="3">+G41/G41*100</f>
        <v>100</v>
      </c>
    </row>
    <row r="42" spans="1:8" x14ac:dyDescent="0.3">
      <c r="A42" s="111"/>
      <c r="B42" s="78" t="s">
        <v>39</v>
      </c>
      <c r="C42" s="24">
        <v>450</v>
      </c>
      <c r="D42" s="44">
        <f t="shared" si="0"/>
        <v>1.125</v>
      </c>
      <c r="E42" s="23">
        <f t="shared" si="1"/>
        <v>100</v>
      </c>
      <c r="F42" s="26">
        <v>540</v>
      </c>
      <c r="G42" s="44">
        <f t="shared" si="2"/>
        <v>1.35</v>
      </c>
      <c r="H42" s="23">
        <f t="shared" si="3"/>
        <v>100</v>
      </c>
    </row>
    <row r="43" spans="1:8" x14ac:dyDescent="0.3">
      <c r="A43" s="111"/>
      <c r="B43" s="78" t="s">
        <v>40</v>
      </c>
      <c r="C43" s="24">
        <v>450</v>
      </c>
      <c r="D43" s="44">
        <f t="shared" si="0"/>
        <v>1.125</v>
      </c>
      <c r="E43" s="23">
        <f t="shared" si="1"/>
        <v>100</v>
      </c>
      <c r="F43" s="26">
        <v>540</v>
      </c>
      <c r="G43" s="44">
        <f t="shared" si="2"/>
        <v>1.35</v>
      </c>
      <c r="H43" s="23">
        <f t="shared" si="3"/>
        <v>100</v>
      </c>
    </row>
    <row r="44" spans="1:8" x14ac:dyDescent="0.3">
      <c r="A44" s="111"/>
      <c r="B44" s="78" t="s">
        <v>34</v>
      </c>
      <c r="C44" s="24">
        <v>450</v>
      </c>
      <c r="D44" s="44">
        <f t="shared" si="0"/>
        <v>1.125</v>
      </c>
      <c r="E44" s="23">
        <f t="shared" si="1"/>
        <v>100</v>
      </c>
      <c r="F44" s="26">
        <v>540</v>
      </c>
      <c r="G44" s="44">
        <f t="shared" si="2"/>
        <v>1.35</v>
      </c>
      <c r="H44" s="23">
        <f t="shared" si="3"/>
        <v>100</v>
      </c>
    </row>
    <row r="45" spans="1:8" x14ac:dyDescent="0.3">
      <c r="A45" s="111"/>
      <c r="B45" s="78" t="s">
        <v>41</v>
      </c>
      <c r="C45" s="24">
        <v>510</v>
      </c>
      <c r="D45" s="44">
        <f t="shared" si="0"/>
        <v>1.2749999999999999</v>
      </c>
      <c r="E45" s="23">
        <f t="shared" si="1"/>
        <v>100</v>
      </c>
      <c r="F45" s="26">
        <v>615</v>
      </c>
      <c r="G45" s="39">
        <f t="shared" si="2"/>
        <v>1.5375000000000001</v>
      </c>
      <c r="H45" s="23">
        <f t="shared" si="3"/>
        <v>100</v>
      </c>
    </row>
    <row r="46" spans="1:8" ht="15" thickBot="1" x14ac:dyDescent="0.35">
      <c r="A46" s="112"/>
      <c r="B46" s="79" t="s">
        <v>42</v>
      </c>
      <c r="C46" s="19">
        <v>510</v>
      </c>
      <c r="D46" s="45">
        <f t="shared" si="0"/>
        <v>1.2749999999999999</v>
      </c>
      <c r="E46" s="21">
        <f t="shared" si="1"/>
        <v>100</v>
      </c>
      <c r="F46" s="55">
        <v>615</v>
      </c>
      <c r="G46" s="91">
        <f t="shared" si="2"/>
        <v>1.5375000000000001</v>
      </c>
      <c r="H46" s="21">
        <f t="shared" si="3"/>
        <v>100</v>
      </c>
    </row>
    <row r="47" spans="1:8" x14ac:dyDescent="0.3">
      <c r="A47" s="110">
        <v>2018</v>
      </c>
      <c r="B47" s="75" t="s">
        <v>43</v>
      </c>
      <c r="C47" s="15">
        <v>510</v>
      </c>
      <c r="D47" s="46">
        <f t="shared" si="0"/>
        <v>1.2749999999999999</v>
      </c>
      <c r="E47" s="14">
        <f t="shared" si="1"/>
        <v>100</v>
      </c>
      <c r="F47" s="17">
        <v>615</v>
      </c>
      <c r="G47" s="40">
        <f t="shared" si="2"/>
        <v>1.5375000000000001</v>
      </c>
      <c r="H47" s="14">
        <f t="shared" si="3"/>
        <v>100</v>
      </c>
    </row>
    <row r="48" spans="1:8" x14ac:dyDescent="0.3">
      <c r="A48" s="111"/>
      <c r="B48" s="78" t="s">
        <v>44</v>
      </c>
      <c r="C48" s="24">
        <v>510</v>
      </c>
      <c r="D48" s="44">
        <f t="shared" si="0"/>
        <v>1.2749999999999999</v>
      </c>
      <c r="E48" s="23">
        <f t="shared" si="1"/>
        <v>100</v>
      </c>
      <c r="F48" s="26">
        <v>615</v>
      </c>
      <c r="G48" s="39">
        <f t="shared" si="2"/>
        <v>1.5375000000000001</v>
      </c>
      <c r="H48" s="23">
        <f t="shared" si="3"/>
        <v>100</v>
      </c>
    </row>
    <row r="49" spans="1:8" x14ac:dyDescent="0.3">
      <c r="A49" s="111"/>
      <c r="B49" s="78" t="s">
        <v>45</v>
      </c>
      <c r="C49" s="24">
        <v>510</v>
      </c>
      <c r="D49" s="44">
        <f t="shared" si="0"/>
        <v>1.2749999999999999</v>
      </c>
      <c r="E49" s="23">
        <f t="shared" si="1"/>
        <v>100</v>
      </c>
      <c r="F49" s="26">
        <v>615</v>
      </c>
      <c r="G49" s="92">
        <f t="shared" si="2"/>
        <v>1.5375000000000001</v>
      </c>
      <c r="H49" s="23">
        <f t="shared" si="3"/>
        <v>100</v>
      </c>
    </row>
    <row r="50" spans="1:8" x14ac:dyDescent="0.3">
      <c r="A50" s="111"/>
      <c r="B50" s="78" t="s">
        <v>46</v>
      </c>
      <c r="C50" s="24">
        <v>510</v>
      </c>
      <c r="D50" s="44">
        <f t="shared" si="0"/>
        <v>1.2749999999999999</v>
      </c>
      <c r="E50" s="23">
        <f t="shared" si="1"/>
        <v>100</v>
      </c>
      <c r="F50" s="26">
        <v>615</v>
      </c>
      <c r="G50" s="92">
        <f t="shared" si="2"/>
        <v>1.5375000000000001</v>
      </c>
      <c r="H50" s="23">
        <f t="shared" si="3"/>
        <v>100</v>
      </c>
    </row>
    <row r="51" spans="1:8" x14ac:dyDescent="0.3">
      <c r="A51" s="111"/>
      <c r="B51" s="78" t="s">
        <v>17</v>
      </c>
      <c r="C51" s="24">
        <v>510</v>
      </c>
      <c r="D51" s="44">
        <f t="shared" si="0"/>
        <v>1.2749999999999999</v>
      </c>
      <c r="E51" s="23">
        <f t="shared" si="1"/>
        <v>100</v>
      </c>
      <c r="F51" s="26">
        <v>615</v>
      </c>
      <c r="G51" s="92">
        <f t="shared" si="2"/>
        <v>1.5375000000000001</v>
      </c>
      <c r="H51" s="23">
        <f t="shared" ref="H51:H71" si="4">+G51/G51*100</f>
        <v>100</v>
      </c>
    </row>
    <row r="52" spans="1:8" x14ac:dyDescent="0.3">
      <c r="A52" s="111"/>
      <c r="B52" s="78" t="s">
        <v>33</v>
      </c>
      <c r="C52" s="24">
        <v>510</v>
      </c>
      <c r="D52" s="44">
        <f t="shared" si="0"/>
        <v>1.2749999999999999</v>
      </c>
      <c r="E52" s="23">
        <f t="shared" si="1"/>
        <v>100</v>
      </c>
      <c r="F52" s="26">
        <v>615</v>
      </c>
      <c r="G52" s="92">
        <f t="shared" si="2"/>
        <v>1.5375000000000001</v>
      </c>
      <c r="H52" s="23">
        <f t="shared" si="4"/>
        <v>100</v>
      </c>
    </row>
    <row r="53" spans="1:8" x14ac:dyDescent="0.3">
      <c r="A53" s="111"/>
      <c r="B53" s="78" t="s">
        <v>38</v>
      </c>
      <c r="C53" s="24">
        <v>510</v>
      </c>
      <c r="D53" s="44">
        <f t="shared" si="0"/>
        <v>1.2749999999999999</v>
      </c>
      <c r="E53" s="23">
        <f t="shared" si="1"/>
        <v>100</v>
      </c>
      <c r="F53" s="26">
        <v>615</v>
      </c>
      <c r="G53" s="92">
        <f t="shared" si="2"/>
        <v>1.5375000000000001</v>
      </c>
      <c r="H53" s="23">
        <f t="shared" si="4"/>
        <v>100</v>
      </c>
    </row>
    <row r="54" spans="1:8" x14ac:dyDescent="0.3">
      <c r="A54" s="111"/>
      <c r="B54" s="78" t="s">
        <v>39</v>
      </c>
      <c r="C54" s="24">
        <v>510</v>
      </c>
      <c r="D54" s="44">
        <f t="shared" si="0"/>
        <v>1.2749999999999999</v>
      </c>
      <c r="E54" s="23">
        <f t="shared" si="1"/>
        <v>100</v>
      </c>
      <c r="F54" s="26">
        <v>615</v>
      </c>
      <c r="G54" s="92">
        <f t="shared" si="2"/>
        <v>1.5375000000000001</v>
      </c>
      <c r="H54" s="23">
        <f t="shared" si="4"/>
        <v>100</v>
      </c>
    </row>
    <row r="55" spans="1:8" x14ac:dyDescent="0.3">
      <c r="A55" s="111"/>
      <c r="B55" s="78" t="s">
        <v>40</v>
      </c>
      <c r="C55" s="24">
        <v>510</v>
      </c>
      <c r="D55" s="44">
        <f t="shared" ref="D55:D71" si="5">+C55/B$92</f>
        <v>1.2749999999999999</v>
      </c>
      <c r="E55" s="23">
        <f t="shared" ref="E55:E71" si="6">+D55/D55*100</f>
        <v>100</v>
      </c>
      <c r="F55" s="26">
        <v>615</v>
      </c>
      <c r="G55" s="92">
        <f t="shared" si="2"/>
        <v>1.5375000000000001</v>
      </c>
      <c r="H55" s="23">
        <f t="shared" si="4"/>
        <v>100</v>
      </c>
    </row>
    <row r="56" spans="1:8" x14ac:dyDescent="0.3">
      <c r="A56" s="111"/>
      <c r="B56" s="78" t="s">
        <v>34</v>
      </c>
      <c r="C56" s="24">
        <v>510</v>
      </c>
      <c r="D56" s="44">
        <f t="shared" si="5"/>
        <v>1.2749999999999999</v>
      </c>
      <c r="E56" s="23">
        <f t="shared" si="6"/>
        <v>100</v>
      </c>
      <c r="F56" s="26">
        <v>615</v>
      </c>
      <c r="G56" s="92">
        <f t="shared" si="2"/>
        <v>1.5375000000000001</v>
      </c>
      <c r="H56" s="23">
        <f t="shared" si="4"/>
        <v>100</v>
      </c>
    </row>
    <row r="57" spans="1:8" x14ac:dyDescent="0.3">
      <c r="A57" s="111"/>
      <c r="B57" s="78" t="s">
        <v>41</v>
      </c>
      <c r="C57" s="24">
        <v>510</v>
      </c>
      <c r="D57" s="44">
        <f t="shared" si="5"/>
        <v>1.2749999999999999</v>
      </c>
      <c r="E57" s="23">
        <f t="shared" si="6"/>
        <v>100</v>
      </c>
      <c r="F57" s="26">
        <v>615</v>
      </c>
      <c r="G57" s="92">
        <f t="shared" si="2"/>
        <v>1.5375000000000001</v>
      </c>
      <c r="H57" s="23">
        <f t="shared" si="4"/>
        <v>100</v>
      </c>
    </row>
    <row r="58" spans="1:8" ht="16.8" thickBot="1" x14ac:dyDescent="0.35">
      <c r="A58" s="112"/>
      <c r="B58" s="79" t="s">
        <v>109</v>
      </c>
      <c r="C58" s="19">
        <v>660</v>
      </c>
      <c r="D58" s="45">
        <f t="shared" si="5"/>
        <v>1.65</v>
      </c>
      <c r="E58" s="21">
        <f t="shared" si="6"/>
        <v>100</v>
      </c>
      <c r="F58" s="55">
        <v>795</v>
      </c>
      <c r="G58" s="91">
        <f t="shared" si="2"/>
        <v>1.9875</v>
      </c>
      <c r="H58" s="21">
        <f t="shared" si="4"/>
        <v>100</v>
      </c>
    </row>
    <row r="59" spans="1:8" x14ac:dyDescent="0.3">
      <c r="A59" s="110">
        <v>2019</v>
      </c>
      <c r="B59" s="75" t="s">
        <v>43</v>
      </c>
      <c r="C59" s="15">
        <v>660</v>
      </c>
      <c r="D59" s="46">
        <f t="shared" si="5"/>
        <v>1.65</v>
      </c>
      <c r="E59" s="14">
        <f t="shared" si="6"/>
        <v>100</v>
      </c>
      <c r="F59" s="17">
        <v>795</v>
      </c>
      <c r="G59" s="108">
        <f t="shared" si="2"/>
        <v>1.9875</v>
      </c>
      <c r="H59" s="14">
        <f t="shared" si="4"/>
        <v>100</v>
      </c>
    </row>
    <row r="60" spans="1:8" x14ac:dyDescent="0.3">
      <c r="A60" s="111"/>
      <c r="B60" s="78" t="s">
        <v>44</v>
      </c>
      <c r="C60" s="24">
        <v>660</v>
      </c>
      <c r="D60" s="44">
        <f t="shared" si="5"/>
        <v>1.65</v>
      </c>
      <c r="E60" s="23">
        <f t="shared" si="6"/>
        <v>100</v>
      </c>
      <c r="F60" s="26">
        <v>795</v>
      </c>
      <c r="G60" s="92">
        <f t="shared" si="2"/>
        <v>1.9875</v>
      </c>
      <c r="H60" s="23">
        <f t="shared" si="4"/>
        <v>100</v>
      </c>
    </row>
    <row r="61" spans="1:8" x14ac:dyDescent="0.3">
      <c r="A61" s="111"/>
      <c r="B61" s="78" t="s">
        <v>45</v>
      </c>
      <c r="C61" s="24">
        <v>660</v>
      </c>
      <c r="D61" s="44">
        <f t="shared" si="5"/>
        <v>1.65</v>
      </c>
      <c r="E61" s="23">
        <f t="shared" si="6"/>
        <v>100</v>
      </c>
      <c r="F61" s="26">
        <v>795</v>
      </c>
      <c r="G61" s="92">
        <f t="shared" si="2"/>
        <v>1.9875</v>
      </c>
      <c r="H61" s="23">
        <f t="shared" si="4"/>
        <v>100</v>
      </c>
    </row>
    <row r="62" spans="1:8" x14ac:dyDescent="0.3">
      <c r="A62" s="111"/>
      <c r="B62" s="78" t="s">
        <v>46</v>
      </c>
      <c r="C62" s="24">
        <v>660</v>
      </c>
      <c r="D62" s="44">
        <f t="shared" si="5"/>
        <v>1.65</v>
      </c>
      <c r="E62" s="23">
        <f t="shared" si="6"/>
        <v>100</v>
      </c>
      <c r="F62" s="26">
        <v>795</v>
      </c>
      <c r="G62" s="92">
        <f t="shared" si="2"/>
        <v>1.9875</v>
      </c>
      <c r="H62" s="23">
        <f t="shared" si="4"/>
        <v>100</v>
      </c>
    </row>
    <row r="63" spans="1:8" x14ac:dyDescent="0.3">
      <c r="A63" s="111"/>
      <c r="B63" s="78" t="s">
        <v>17</v>
      </c>
      <c r="C63" s="24">
        <v>660</v>
      </c>
      <c r="D63" s="44">
        <f t="shared" si="5"/>
        <v>1.65</v>
      </c>
      <c r="E63" s="23">
        <f t="shared" si="6"/>
        <v>100</v>
      </c>
      <c r="F63" s="26">
        <v>795</v>
      </c>
      <c r="G63" s="92">
        <f t="shared" si="2"/>
        <v>1.9875</v>
      </c>
      <c r="H63" s="23">
        <f t="shared" si="4"/>
        <v>100</v>
      </c>
    </row>
    <row r="64" spans="1:8" x14ac:dyDescent="0.3">
      <c r="A64" s="111"/>
      <c r="B64" s="78" t="s">
        <v>33</v>
      </c>
      <c r="C64" s="24">
        <v>660</v>
      </c>
      <c r="D64" s="44">
        <f t="shared" si="5"/>
        <v>1.65</v>
      </c>
      <c r="E64" s="23">
        <f t="shared" si="6"/>
        <v>100</v>
      </c>
      <c r="F64" s="26">
        <v>795</v>
      </c>
      <c r="G64" s="92">
        <f t="shared" si="2"/>
        <v>1.9875</v>
      </c>
      <c r="H64" s="23">
        <f t="shared" si="4"/>
        <v>100</v>
      </c>
    </row>
    <row r="65" spans="1:8" x14ac:dyDescent="0.3">
      <c r="A65" s="111"/>
      <c r="B65" s="78" t="s">
        <v>38</v>
      </c>
      <c r="C65" s="24">
        <v>660</v>
      </c>
      <c r="D65" s="44">
        <f t="shared" si="5"/>
        <v>1.65</v>
      </c>
      <c r="E65" s="23">
        <f t="shared" si="6"/>
        <v>100</v>
      </c>
      <c r="F65" s="26">
        <v>795</v>
      </c>
      <c r="G65" s="92">
        <f t="shared" si="2"/>
        <v>1.9875</v>
      </c>
      <c r="H65" s="23">
        <f t="shared" si="4"/>
        <v>100</v>
      </c>
    </row>
    <row r="66" spans="1:8" x14ac:dyDescent="0.3">
      <c r="A66" s="111"/>
      <c r="B66" s="78" t="s">
        <v>39</v>
      </c>
      <c r="C66" s="24">
        <v>660</v>
      </c>
      <c r="D66" s="44">
        <f t="shared" si="5"/>
        <v>1.65</v>
      </c>
      <c r="E66" s="23">
        <f t="shared" si="6"/>
        <v>100</v>
      </c>
      <c r="F66" s="26">
        <v>795</v>
      </c>
      <c r="G66" s="92">
        <f t="shared" si="2"/>
        <v>1.9875</v>
      </c>
      <c r="H66" s="23">
        <f t="shared" si="4"/>
        <v>100</v>
      </c>
    </row>
    <row r="67" spans="1:8" x14ac:dyDescent="0.3">
      <c r="A67" s="111"/>
      <c r="B67" s="78" t="s">
        <v>40</v>
      </c>
      <c r="C67" s="24">
        <v>660</v>
      </c>
      <c r="D67" s="44">
        <f t="shared" si="5"/>
        <v>1.65</v>
      </c>
      <c r="E67" s="23">
        <f t="shared" si="6"/>
        <v>100</v>
      </c>
      <c r="F67" s="26">
        <v>795</v>
      </c>
      <c r="G67" s="92">
        <f t="shared" si="2"/>
        <v>1.9875</v>
      </c>
      <c r="H67" s="23">
        <f t="shared" si="4"/>
        <v>100</v>
      </c>
    </row>
    <row r="68" spans="1:8" x14ac:dyDescent="0.3">
      <c r="A68" s="111"/>
      <c r="B68" s="78" t="s">
        <v>34</v>
      </c>
      <c r="C68" s="24">
        <v>660</v>
      </c>
      <c r="D68" s="44">
        <f t="shared" si="5"/>
        <v>1.65</v>
      </c>
      <c r="E68" s="23">
        <f t="shared" si="6"/>
        <v>100</v>
      </c>
      <c r="F68" s="26">
        <v>795</v>
      </c>
      <c r="G68" s="92">
        <f t="shared" si="2"/>
        <v>1.9875</v>
      </c>
      <c r="H68" s="23">
        <f t="shared" si="4"/>
        <v>100</v>
      </c>
    </row>
    <row r="69" spans="1:8" x14ac:dyDescent="0.3">
      <c r="A69" s="111"/>
      <c r="B69" s="78" t="s">
        <v>41</v>
      </c>
      <c r="C69" s="24">
        <v>660</v>
      </c>
      <c r="D69" s="44">
        <f t="shared" si="5"/>
        <v>1.65</v>
      </c>
      <c r="E69" s="23">
        <f t="shared" si="6"/>
        <v>100</v>
      </c>
      <c r="F69" s="26">
        <v>795</v>
      </c>
      <c r="G69" s="92">
        <f t="shared" si="2"/>
        <v>1.9875</v>
      </c>
      <c r="H69" s="23">
        <f t="shared" si="4"/>
        <v>100</v>
      </c>
    </row>
    <row r="70" spans="1:8" ht="15" thickBot="1" x14ac:dyDescent="0.35">
      <c r="A70" s="112"/>
      <c r="B70" s="79" t="s">
        <v>42</v>
      </c>
      <c r="C70" s="19">
        <v>660</v>
      </c>
      <c r="D70" s="45">
        <f t="shared" si="5"/>
        <v>1.65</v>
      </c>
      <c r="E70" s="21">
        <f t="shared" si="6"/>
        <v>100</v>
      </c>
      <c r="F70" s="55">
        <v>795</v>
      </c>
      <c r="G70" s="91">
        <f t="shared" si="2"/>
        <v>1.9875</v>
      </c>
      <c r="H70" s="21">
        <f t="shared" si="4"/>
        <v>100</v>
      </c>
    </row>
    <row r="71" spans="1:8" x14ac:dyDescent="0.3">
      <c r="A71" s="110">
        <v>2020</v>
      </c>
      <c r="B71" s="75" t="s">
        <v>43</v>
      </c>
      <c r="C71" s="15">
        <v>660</v>
      </c>
      <c r="D71" s="46">
        <f t="shared" si="5"/>
        <v>1.65</v>
      </c>
      <c r="E71" s="14">
        <f t="shared" si="6"/>
        <v>100</v>
      </c>
      <c r="F71" s="17">
        <v>795</v>
      </c>
      <c r="G71" s="108">
        <f t="shared" si="2"/>
        <v>1.9875</v>
      </c>
      <c r="H71" s="14">
        <f t="shared" si="4"/>
        <v>100</v>
      </c>
    </row>
    <row r="72" spans="1:8" x14ac:dyDescent="0.3">
      <c r="A72" s="111"/>
      <c r="B72" s="78" t="s">
        <v>44</v>
      </c>
      <c r="C72" s="109" t="s">
        <v>21</v>
      </c>
      <c r="D72" s="44" t="s">
        <v>21</v>
      </c>
      <c r="E72" s="23" t="s">
        <v>21</v>
      </c>
      <c r="F72" s="26" t="s">
        <v>21</v>
      </c>
      <c r="G72" s="92" t="s">
        <v>21</v>
      </c>
      <c r="H72" s="23" t="s">
        <v>21</v>
      </c>
    </row>
    <row r="73" spans="1:8" x14ac:dyDescent="0.3">
      <c r="A73" s="111"/>
      <c r="B73" s="78" t="s">
        <v>45</v>
      </c>
      <c r="C73" s="24" t="s">
        <v>21</v>
      </c>
      <c r="D73" s="44" t="s">
        <v>21</v>
      </c>
      <c r="E73" s="23" t="s">
        <v>21</v>
      </c>
      <c r="F73" s="26" t="s">
        <v>21</v>
      </c>
      <c r="G73" s="92" t="s">
        <v>21</v>
      </c>
      <c r="H73" s="23" t="s">
        <v>21</v>
      </c>
    </row>
    <row r="74" spans="1:8" x14ac:dyDescent="0.3">
      <c r="A74" s="111"/>
      <c r="B74" s="78" t="s">
        <v>46</v>
      </c>
      <c r="C74" s="24" t="s">
        <v>21</v>
      </c>
      <c r="D74" s="44" t="s">
        <v>21</v>
      </c>
      <c r="E74" s="23" t="s">
        <v>21</v>
      </c>
      <c r="F74" s="26" t="s">
        <v>21</v>
      </c>
      <c r="G74" s="92" t="s">
        <v>21</v>
      </c>
      <c r="H74" s="23" t="s">
        <v>21</v>
      </c>
    </row>
    <row r="75" spans="1:8" x14ac:dyDescent="0.3">
      <c r="A75" s="111"/>
      <c r="B75" s="78" t="s">
        <v>17</v>
      </c>
      <c r="C75" s="24" t="s">
        <v>21</v>
      </c>
      <c r="D75" s="44" t="s">
        <v>21</v>
      </c>
      <c r="E75" s="23" t="s">
        <v>21</v>
      </c>
      <c r="F75" s="26" t="s">
        <v>21</v>
      </c>
      <c r="G75" s="92" t="s">
        <v>21</v>
      </c>
      <c r="H75" s="23" t="s">
        <v>21</v>
      </c>
    </row>
    <row r="76" spans="1:8" x14ac:dyDescent="0.3">
      <c r="A76" s="111"/>
      <c r="B76" s="78" t="s">
        <v>33</v>
      </c>
      <c r="C76" s="24" t="s">
        <v>21</v>
      </c>
      <c r="D76" s="44" t="s">
        <v>21</v>
      </c>
      <c r="E76" s="23" t="s">
        <v>21</v>
      </c>
      <c r="F76" s="26" t="s">
        <v>21</v>
      </c>
      <c r="G76" s="92" t="s">
        <v>21</v>
      </c>
      <c r="H76" s="23" t="s">
        <v>21</v>
      </c>
    </row>
    <row r="77" spans="1:8" x14ac:dyDescent="0.3">
      <c r="A77" s="111"/>
      <c r="B77" s="78" t="s">
        <v>38</v>
      </c>
      <c r="C77" s="24" t="s">
        <v>21</v>
      </c>
      <c r="D77" s="44" t="s">
        <v>21</v>
      </c>
      <c r="E77" s="23" t="s">
        <v>21</v>
      </c>
      <c r="F77" s="26" t="s">
        <v>21</v>
      </c>
      <c r="G77" s="92" t="s">
        <v>21</v>
      </c>
      <c r="H77" s="23" t="s">
        <v>21</v>
      </c>
    </row>
    <row r="78" spans="1:8" x14ac:dyDescent="0.3">
      <c r="A78" s="111"/>
      <c r="B78" s="78" t="s">
        <v>39</v>
      </c>
      <c r="C78" s="24" t="s">
        <v>21</v>
      </c>
      <c r="D78" s="44" t="s">
        <v>21</v>
      </c>
      <c r="E78" s="23" t="s">
        <v>21</v>
      </c>
      <c r="F78" s="26" t="s">
        <v>21</v>
      </c>
      <c r="G78" s="92" t="s">
        <v>21</v>
      </c>
      <c r="H78" s="23" t="s">
        <v>21</v>
      </c>
    </row>
    <row r="79" spans="1:8" x14ac:dyDescent="0.3">
      <c r="A79" s="111"/>
      <c r="B79" s="78" t="s">
        <v>40</v>
      </c>
      <c r="C79" s="24" t="s">
        <v>21</v>
      </c>
      <c r="D79" s="44" t="s">
        <v>21</v>
      </c>
      <c r="E79" s="23" t="s">
        <v>21</v>
      </c>
      <c r="F79" s="26" t="s">
        <v>21</v>
      </c>
      <c r="G79" s="92" t="s">
        <v>21</v>
      </c>
      <c r="H79" s="23" t="s">
        <v>21</v>
      </c>
    </row>
    <row r="80" spans="1:8" x14ac:dyDescent="0.3">
      <c r="A80" s="111"/>
      <c r="B80" s="78" t="s">
        <v>34</v>
      </c>
      <c r="C80" s="24" t="s">
        <v>21</v>
      </c>
      <c r="D80" s="44" t="s">
        <v>21</v>
      </c>
      <c r="E80" s="23" t="s">
        <v>21</v>
      </c>
      <c r="F80" s="26" t="s">
        <v>21</v>
      </c>
      <c r="G80" s="92" t="s">
        <v>21</v>
      </c>
      <c r="H80" s="23" t="s">
        <v>21</v>
      </c>
    </row>
    <row r="81" spans="1:8" x14ac:dyDescent="0.3">
      <c r="A81" s="111"/>
      <c r="B81" s="78" t="s">
        <v>41</v>
      </c>
      <c r="C81" s="24" t="s">
        <v>21</v>
      </c>
      <c r="D81" s="44" t="s">
        <v>21</v>
      </c>
      <c r="E81" s="23" t="s">
        <v>21</v>
      </c>
      <c r="F81" s="26" t="s">
        <v>21</v>
      </c>
      <c r="G81" s="92" t="s">
        <v>21</v>
      </c>
      <c r="H81" s="23" t="s">
        <v>21</v>
      </c>
    </row>
    <row r="82" spans="1:8" ht="15" thickBot="1" x14ac:dyDescent="0.35">
      <c r="A82" s="112"/>
      <c r="B82" s="79" t="s">
        <v>42</v>
      </c>
      <c r="C82" s="19" t="s">
        <v>21</v>
      </c>
      <c r="D82" s="45" t="s">
        <v>21</v>
      </c>
      <c r="E82" s="21" t="s">
        <v>21</v>
      </c>
      <c r="F82" s="55" t="s">
        <v>21</v>
      </c>
      <c r="G82" s="91" t="s">
        <v>21</v>
      </c>
      <c r="H82" s="21" t="s">
        <v>21</v>
      </c>
    </row>
    <row r="83" spans="1:8" x14ac:dyDescent="0.3">
      <c r="A83" s="110">
        <v>2021</v>
      </c>
      <c r="B83" s="78" t="s">
        <v>43</v>
      </c>
      <c r="C83" s="33" t="s">
        <v>21</v>
      </c>
      <c r="D83" s="69" t="s">
        <v>21</v>
      </c>
      <c r="E83" s="22" t="s">
        <v>21</v>
      </c>
      <c r="F83" s="70" t="s">
        <v>21</v>
      </c>
      <c r="G83" s="98" t="s">
        <v>21</v>
      </c>
      <c r="H83" s="22" t="s">
        <v>21</v>
      </c>
    </row>
    <row r="84" spans="1:8" x14ac:dyDescent="0.3">
      <c r="A84" s="111"/>
      <c r="B84" s="78" t="s">
        <v>44</v>
      </c>
      <c r="C84" s="24" t="s">
        <v>21</v>
      </c>
      <c r="D84" s="44" t="s">
        <v>21</v>
      </c>
      <c r="E84" s="23" t="s">
        <v>21</v>
      </c>
      <c r="F84" s="26" t="s">
        <v>21</v>
      </c>
      <c r="G84" s="92" t="s">
        <v>21</v>
      </c>
      <c r="H84" s="23" t="s">
        <v>21</v>
      </c>
    </row>
    <row r="85" spans="1:8" x14ac:dyDescent="0.3">
      <c r="A85" s="111"/>
      <c r="B85" s="78" t="s">
        <v>45</v>
      </c>
      <c r="C85" s="24" t="s">
        <v>21</v>
      </c>
      <c r="D85" s="44" t="s">
        <v>21</v>
      </c>
      <c r="E85" s="23" t="s">
        <v>21</v>
      </c>
      <c r="F85" s="26" t="s">
        <v>21</v>
      </c>
      <c r="G85" s="92" t="s">
        <v>21</v>
      </c>
      <c r="H85" s="23" t="s">
        <v>21</v>
      </c>
    </row>
    <row r="86" spans="1:8" x14ac:dyDescent="0.3">
      <c r="A86" s="111"/>
      <c r="B86" s="78" t="s">
        <v>46</v>
      </c>
      <c r="C86" s="24" t="s">
        <v>21</v>
      </c>
      <c r="D86" s="44" t="s">
        <v>21</v>
      </c>
      <c r="E86" s="23" t="s">
        <v>21</v>
      </c>
      <c r="F86" s="26" t="s">
        <v>21</v>
      </c>
      <c r="G86" s="92" t="s">
        <v>21</v>
      </c>
      <c r="H86" s="23" t="s">
        <v>21</v>
      </c>
    </row>
    <row r="87" spans="1:8" x14ac:dyDescent="0.3">
      <c r="A87" s="111"/>
      <c r="B87" s="78" t="s">
        <v>17</v>
      </c>
      <c r="C87" s="24" t="s">
        <v>21</v>
      </c>
      <c r="D87" s="44" t="s">
        <v>21</v>
      </c>
      <c r="E87" s="23" t="s">
        <v>21</v>
      </c>
      <c r="F87" s="26" t="s">
        <v>21</v>
      </c>
      <c r="G87" s="92" t="s">
        <v>21</v>
      </c>
      <c r="H87" s="23" t="s">
        <v>21</v>
      </c>
    </row>
    <row r="88" spans="1:8" x14ac:dyDescent="0.3">
      <c r="A88" s="111"/>
      <c r="B88" s="78" t="s">
        <v>33</v>
      </c>
      <c r="C88" s="24">
        <v>660</v>
      </c>
      <c r="D88" s="44">
        <f t="shared" ref="D88" si="7">+C88/B$92</f>
        <v>1.65</v>
      </c>
      <c r="E88" s="23">
        <f t="shared" ref="E88" si="8">+D88/D88*100</f>
        <v>100</v>
      </c>
      <c r="F88" s="26">
        <v>795</v>
      </c>
      <c r="G88" s="92">
        <f t="shared" ref="G88" si="9">+F88/B$92</f>
        <v>1.9875</v>
      </c>
      <c r="H88" s="23">
        <f t="shared" ref="H88" si="10">+G88/G88*100</f>
        <v>100</v>
      </c>
    </row>
    <row r="89" spans="1:8" x14ac:dyDescent="0.3">
      <c r="A89" s="111"/>
      <c r="B89" s="78" t="s">
        <v>38</v>
      </c>
      <c r="C89" s="24">
        <v>660</v>
      </c>
      <c r="D89" s="44">
        <f t="shared" ref="D89:D91" si="11">+C89/B$92</f>
        <v>1.65</v>
      </c>
      <c r="E89" s="23">
        <f t="shared" ref="E89:E91" si="12">+D89/D89*100</f>
        <v>100</v>
      </c>
      <c r="F89" s="26">
        <v>795</v>
      </c>
      <c r="G89" s="92">
        <f t="shared" ref="G89:G91" si="13">+F89/B$92</f>
        <v>1.9875</v>
      </c>
      <c r="H89" s="23">
        <f t="shared" ref="H89:H91" si="14">+G89/G89*100</f>
        <v>100</v>
      </c>
    </row>
    <row r="90" spans="1:8" x14ac:dyDescent="0.3">
      <c r="A90" s="111"/>
      <c r="B90" s="78" t="s">
        <v>39</v>
      </c>
      <c r="C90" s="24">
        <v>660</v>
      </c>
      <c r="D90" s="44">
        <f t="shared" si="11"/>
        <v>1.65</v>
      </c>
      <c r="E90" s="23">
        <f t="shared" si="12"/>
        <v>100</v>
      </c>
      <c r="F90" s="26">
        <v>795</v>
      </c>
      <c r="G90" s="92">
        <f t="shared" si="13"/>
        <v>1.9875</v>
      </c>
      <c r="H90" s="23">
        <f t="shared" si="14"/>
        <v>100</v>
      </c>
    </row>
    <row r="91" spans="1:8" ht="15" thickBot="1" x14ac:dyDescent="0.35">
      <c r="A91" s="112"/>
      <c r="B91" s="79" t="s">
        <v>40</v>
      </c>
      <c r="C91" s="19">
        <v>660</v>
      </c>
      <c r="D91" s="45">
        <f t="shared" si="11"/>
        <v>1.65</v>
      </c>
      <c r="E91" s="21">
        <f t="shared" si="12"/>
        <v>100</v>
      </c>
      <c r="F91" s="19">
        <v>795</v>
      </c>
      <c r="G91" s="91">
        <f t="shared" si="13"/>
        <v>1.9875</v>
      </c>
      <c r="H91" s="21">
        <f t="shared" si="14"/>
        <v>100</v>
      </c>
    </row>
    <row r="92" spans="1:8" ht="15" thickBot="1" x14ac:dyDescent="0.35">
      <c r="A92" s="18" t="s">
        <v>18</v>
      </c>
      <c r="B92" s="8">
        <v>400</v>
      </c>
    </row>
    <row r="94" spans="1:8" ht="16.2" x14ac:dyDescent="0.3">
      <c r="A94" s="36" t="s">
        <v>75</v>
      </c>
    </row>
    <row r="95" spans="1:8" ht="16.2" x14ac:dyDescent="0.3">
      <c r="A95" s="36" t="s">
        <v>104</v>
      </c>
    </row>
    <row r="96" spans="1:8" ht="16.2" x14ac:dyDescent="0.3">
      <c r="A96" s="84" t="s">
        <v>105</v>
      </c>
    </row>
    <row r="97" spans="1:1" ht="16.2" x14ac:dyDescent="0.3">
      <c r="A97" s="84" t="s">
        <v>108</v>
      </c>
    </row>
    <row r="99" spans="1:1" x14ac:dyDescent="0.3">
      <c r="A99" s="83" t="s">
        <v>20</v>
      </c>
    </row>
    <row r="101" spans="1:1" x14ac:dyDescent="0.3">
      <c r="A101" s="139" t="s">
        <v>116</v>
      </c>
    </row>
    <row r="102" spans="1:1" x14ac:dyDescent="0.3">
      <c r="A102" s="140" t="s">
        <v>117</v>
      </c>
    </row>
    <row r="103" spans="1:1" x14ac:dyDescent="0.3">
      <c r="A103" s="140" t="s">
        <v>118</v>
      </c>
    </row>
  </sheetData>
  <mergeCells count="13">
    <mergeCell ref="A23:A34"/>
    <mergeCell ref="A15:A22"/>
    <mergeCell ref="F12:H12"/>
    <mergeCell ref="F13:H13"/>
    <mergeCell ref="A12:A14"/>
    <mergeCell ref="B12:B14"/>
    <mergeCell ref="C12:E12"/>
    <mergeCell ref="C13:E13"/>
    <mergeCell ref="A59:A70"/>
    <mergeCell ref="A71:A82"/>
    <mergeCell ref="A47:A58"/>
    <mergeCell ref="A35:A46"/>
    <mergeCell ref="A83:A91"/>
  </mergeCells>
  <hyperlinks>
    <hyperlink ref="A99" location="Índice!A1" display="Volver al índice" xr:uid="{00000000-0004-0000-0500-000000000000}"/>
    <hyperlink ref="A102" r:id="rId1" xr:uid="{8B3362EA-B1A9-43BA-9A6E-D34426AA4586}"/>
    <hyperlink ref="A103" r:id="rId2" xr:uid="{B0ECBB1D-D720-4C12-9BD5-5E189CD945DE}"/>
  </hyperlinks>
  <pageMargins left="0.7" right="0.7" top="0.75" bottom="0.75" header="0.3" footer="0.3"/>
  <pageSetup paperSize="9" orientation="portrait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00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86</v>
      </c>
    </row>
    <row r="6" spans="1:11" x14ac:dyDescent="0.3">
      <c r="A6" s="2" t="s">
        <v>6</v>
      </c>
      <c r="B6" s="3" t="s">
        <v>32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tr">
        <f>'BA-BAHIA BLANCA (P)'!B8</f>
        <v>septiembre 2021</v>
      </c>
      <c r="C8" s="3"/>
    </row>
    <row r="9" spans="1:11" x14ac:dyDescent="0.3">
      <c r="A9" s="2" t="s">
        <v>9</v>
      </c>
      <c r="B9" s="60" t="str">
        <f>'BA-BAHIA BLANCA (P)'!B9</f>
        <v>septiembre 2021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</row>
    <row r="13" spans="1:11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  <c r="I13" s="131" t="s">
        <v>35</v>
      </c>
      <c r="J13" s="121"/>
      <c r="K13" s="122"/>
    </row>
    <row r="14" spans="1:11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  <c r="I14" s="35" t="s">
        <v>13</v>
      </c>
      <c r="J14" s="30" t="s">
        <v>14</v>
      </c>
      <c r="K14" s="31" t="s">
        <v>70</v>
      </c>
    </row>
    <row r="15" spans="1:11" x14ac:dyDescent="0.3">
      <c r="A15" s="115">
        <v>2015</v>
      </c>
      <c r="B15" s="80" t="s">
        <v>17</v>
      </c>
      <c r="C15" s="15">
        <v>190</v>
      </c>
      <c r="D15" s="16">
        <f>+C15/B$92</f>
        <v>0.31404958677685951</v>
      </c>
      <c r="E15" s="14">
        <f>+D15/D15*100</f>
        <v>100</v>
      </c>
      <c r="F15" s="15">
        <v>240</v>
      </c>
      <c r="G15" s="16">
        <f>+F15/B$92</f>
        <v>0.39669421487603307</v>
      </c>
      <c r="H15" s="14">
        <f>+G15/G15*100</f>
        <v>100</v>
      </c>
      <c r="I15" s="15">
        <v>630</v>
      </c>
      <c r="J15" s="16">
        <f>+I15/B$92</f>
        <v>1.0413223140495869</v>
      </c>
      <c r="K15" s="14">
        <f>+J15/J15*100</f>
        <v>100</v>
      </c>
    </row>
    <row r="16" spans="1:11" x14ac:dyDescent="0.3">
      <c r="A16" s="116"/>
      <c r="B16" s="81" t="s">
        <v>33</v>
      </c>
      <c r="C16" s="24">
        <v>190</v>
      </c>
      <c r="D16" s="25">
        <f>+C16/B$92</f>
        <v>0.31404958677685951</v>
      </c>
      <c r="E16" s="23">
        <f>+D16/D16*100</f>
        <v>100</v>
      </c>
      <c r="F16" s="24">
        <v>240</v>
      </c>
      <c r="G16" s="25">
        <f>+F16/B$92</f>
        <v>0.39669421487603307</v>
      </c>
      <c r="H16" s="23">
        <f>+G16/G16*100</f>
        <v>100</v>
      </c>
      <c r="I16" s="24">
        <v>630</v>
      </c>
      <c r="J16" s="25">
        <f>+I16/B$92</f>
        <v>1.0413223140495869</v>
      </c>
      <c r="K16" s="23">
        <f>+J16/J16*100</f>
        <v>100</v>
      </c>
    </row>
    <row r="17" spans="1:11" x14ac:dyDescent="0.3">
      <c r="A17" s="116"/>
      <c r="B17" s="74" t="s">
        <v>38</v>
      </c>
      <c r="C17" s="24">
        <v>190</v>
      </c>
      <c r="D17" s="25">
        <f>+C17/B$92</f>
        <v>0.31404958677685951</v>
      </c>
      <c r="E17" s="23">
        <f>+D17/D17*100</f>
        <v>100</v>
      </c>
      <c r="F17" s="24">
        <v>240</v>
      </c>
      <c r="G17" s="25">
        <f>+F17/B$92</f>
        <v>0.39669421487603307</v>
      </c>
      <c r="H17" s="23">
        <f>+G17/G17*100</f>
        <v>100</v>
      </c>
      <c r="I17" s="24">
        <v>630</v>
      </c>
      <c r="J17" s="25">
        <f>+I17/B$92</f>
        <v>1.0413223140495869</v>
      </c>
      <c r="K17" s="23">
        <f>+J17/J17*100</f>
        <v>100</v>
      </c>
    </row>
    <row r="18" spans="1:11" ht="16.2" x14ac:dyDescent="0.3">
      <c r="A18" s="116"/>
      <c r="B18" s="73" t="s">
        <v>54</v>
      </c>
      <c r="C18" s="51" t="s">
        <v>21</v>
      </c>
      <c r="D18" s="52" t="s">
        <v>21</v>
      </c>
      <c r="E18" s="53" t="s">
        <v>21</v>
      </c>
      <c r="F18" s="51" t="s">
        <v>21</v>
      </c>
      <c r="G18" s="52" t="s">
        <v>21</v>
      </c>
      <c r="H18" s="53" t="s">
        <v>21</v>
      </c>
      <c r="I18" s="51" t="s">
        <v>21</v>
      </c>
      <c r="J18" s="52" t="s">
        <v>21</v>
      </c>
      <c r="K18" s="53" t="s">
        <v>21</v>
      </c>
    </row>
    <row r="19" spans="1:11" ht="16.2" x14ac:dyDescent="0.3">
      <c r="A19" s="116"/>
      <c r="B19" s="73" t="s">
        <v>63</v>
      </c>
      <c r="C19" s="51" t="s">
        <v>21</v>
      </c>
      <c r="D19" s="52" t="s">
        <v>21</v>
      </c>
      <c r="E19" s="53" t="s">
        <v>21</v>
      </c>
      <c r="F19" s="51" t="s">
        <v>21</v>
      </c>
      <c r="G19" s="52" t="s">
        <v>21</v>
      </c>
      <c r="H19" s="53" t="s">
        <v>21</v>
      </c>
      <c r="I19" s="51" t="s">
        <v>21</v>
      </c>
      <c r="J19" s="52" t="s">
        <v>21</v>
      </c>
      <c r="K19" s="53" t="s">
        <v>21</v>
      </c>
    </row>
    <row r="20" spans="1:11" x14ac:dyDescent="0.3">
      <c r="A20" s="116"/>
      <c r="B20" s="73" t="s">
        <v>34</v>
      </c>
      <c r="C20" s="51" t="s">
        <v>21</v>
      </c>
      <c r="D20" s="52" t="s">
        <v>21</v>
      </c>
      <c r="E20" s="53" t="s">
        <v>21</v>
      </c>
      <c r="F20" s="51" t="s">
        <v>21</v>
      </c>
      <c r="G20" s="52" t="s">
        <v>21</v>
      </c>
      <c r="H20" s="53" t="s">
        <v>21</v>
      </c>
      <c r="I20" s="51" t="s">
        <v>21</v>
      </c>
      <c r="J20" s="52" t="s">
        <v>21</v>
      </c>
      <c r="K20" s="53" t="s">
        <v>21</v>
      </c>
    </row>
    <row r="21" spans="1:11" x14ac:dyDescent="0.3">
      <c r="A21" s="116"/>
      <c r="B21" s="73" t="s">
        <v>41</v>
      </c>
      <c r="C21" s="51" t="s">
        <v>21</v>
      </c>
      <c r="D21" s="52" t="s">
        <v>21</v>
      </c>
      <c r="E21" s="53" t="s">
        <v>21</v>
      </c>
      <c r="F21" s="51" t="s">
        <v>21</v>
      </c>
      <c r="G21" s="52" t="s">
        <v>21</v>
      </c>
      <c r="H21" s="53" t="s">
        <v>21</v>
      </c>
      <c r="I21" s="51" t="s">
        <v>21</v>
      </c>
      <c r="J21" s="52" t="s">
        <v>21</v>
      </c>
      <c r="K21" s="53" t="s">
        <v>21</v>
      </c>
    </row>
    <row r="22" spans="1:11" ht="15" thickBot="1" x14ac:dyDescent="0.35">
      <c r="A22" s="116"/>
      <c r="B22" s="74" t="s">
        <v>64</v>
      </c>
      <c r="C22" s="19" t="s">
        <v>21</v>
      </c>
      <c r="D22" s="45" t="s">
        <v>21</v>
      </c>
      <c r="E22" s="21" t="s">
        <v>21</v>
      </c>
      <c r="F22" s="19" t="s">
        <v>21</v>
      </c>
      <c r="G22" s="45" t="s">
        <v>21</v>
      </c>
      <c r="H22" s="21" t="s">
        <v>21</v>
      </c>
      <c r="I22" s="19" t="s">
        <v>21</v>
      </c>
      <c r="J22" s="45" t="s">
        <v>21</v>
      </c>
      <c r="K22" s="21" t="s">
        <v>21</v>
      </c>
    </row>
    <row r="23" spans="1:11" ht="18.75" customHeight="1" x14ac:dyDescent="0.3">
      <c r="A23" s="113">
        <v>2016</v>
      </c>
      <c r="B23" s="75" t="s">
        <v>43</v>
      </c>
      <c r="C23" s="56" t="s">
        <v>21</v>
      </c>
      <c r="D23" s="57" t="s">
        <v>21</v>
      </c>
      <c r="E23" s="58" t="s">
        <v>21</v>
      </c>
      <c r="F23" s="56" t="s">
        <v>21</v>
      </c>
      <c r="G23" s="57" t="s">
        <v>21</v>
      </c>
      <c r="H23" s="58" t="s">
        <v>21</v>
      </c>
      <c r="I23" s="56" t="s">
        <v>21</v>
      </c>
      <c r="J23" s="57" t="s">
        <v>21</v>
      </c>
      <c r="K23" s="58" t="s">
        <v>21</v>
      </c>
    </row>
    <row r="24" spans="1:11" x14ac:dyDescent="0.3">
      <c r="A24" s="114"/>
      <c r="B24" s="76" t="s">
        <v>44</v>
      </c>
      <c r="C24" s="51" t="s">
        <v>21</v>
      </c>
      <c r="D24" s="52" t="s">
        <v>21</v>
      </c>
      <c r="E24" s="53" t="s">
        <v>21</v>
      </c>
      <c r="F24" s="51" t="s">
        <v>21</v>
      </c>
      <c r="G24" s="52" t="s">
        <v>21</v>
      </c>
      <c r="H24" s="53" t="s">
        <v>21</v>
      </c>
      <c r="I24" s="51" t="s">
        <v>21</v>
      </c>
      <c r="J24" s="52" t="s">
        <v>21</v>
      </c>
      <c r="K24" s="53" t="s">
        <v>21</v>
      </c>
    </row>
    <row r="25" spans="1:11" x14ac:dyDescent="0.3">
      <c r="A25" s="114"/>
      <c r="B25" s="76" t="s">
        <v>45</v>
      </c>
      <c r="C25" s="51" t="s">
        <v>21</v>
      </c>
      <c r="D25" s="52" t="s">
        <v>21</v>
      </c>
      <c r="E25" s="53" t="s">
        <v>21</v>
      </c>
      <c r="F25" s="51" t="s">
        <v>21</v>
      </c>
      <c r="G25" s="52" t="s">
        <v>21</v>
      </c>
      <c r="H25" s="53" t="s">
        <v>21</v>
      </c>
      <c r="I25" s="51" t="s">
        <v>21</v>
      </c>
      <c r="J25" s="52" t="s">
        <v>21</v>
      </c>
      <c r="K25" s="53" t="s">
        <v>21</v>
      </c>
    </row>
    <row r="26" spans="1:11" x14ac:dyDescent="0.3">
      <c r="A26" s="114"/>
      <c r="B26" s="76" t="s">
        <v>46</v>
      </c>
      <c r="C26" s="51" t="s">
        <v>21</v>
      </c>
      <c r="D26" s="52" t="s">
        <v>21</v>
      </c>
      <c r="E26" s="53" t="s">
        <v>21</v>
      </c>
      <c r="F26" s="51" t="s">
        <v>21</v>
      </c>
      <c r="G26" s="52" t="s">
        <v>21</v>
      </c>
      <c r="H26" s="53" t="s">
        <v>21</v>
      </c>
      <c r="I26" s="51" t="s">
        <v>21</v>
      </c>
      <c r="J26" s="52" t="s">
        <v>21</v>
      </c>
      <c r="K26" s="53" t="s">
        <v>21</v>
      </c>
    </row>
    <row r="27" spans="1:11" x14ac:dyDescent="0.3">
      <c r="A27" s="114"/>
      <c r="B27" s="76" t="s">
        <v>17</v>
      </c>
      <c r="C27" s="51" t="s">
        <v>21</v>
      </c>
      <c r="D27" s="52" t="s">
        <v>21</v>
      </c>
      <c r="E27" s="53" t="s">
        <v>21</v>
      </c>
      <c r="F27" s="51" t="s">
        <v>21</v>
      </c>
      <c r="G27" s="52" t="s">
        <v>21</v>
      </c>
      <c r="H27" s="53" t="s">
        <v>21</v>
      </c>
      <c r="I27" s="51" t="s">
        <v>21</v>
      </c>
      <c r="J27" s="52" t="s">
        <v>21</v>
      </c>
      <c r="K27" s="53" t="s">
        <v>21</v>
      </c>
    </row>
    <row r="28" spans="1:11" x14ac:dyDescent="0.3">
      <c r="A28" s="114"/>
      <c r="B28" s="76" t="s">
        <v>33</v>
      </c>
      <c r="C28" s="51" t="s">
        <v>21</v>
      </c>
      <c r="D28" s="52" t="s">
        <v>21</v>
      </c>
      <c r="E28" s="53" t="s">
        <v>21</v>
      </c>
      <c r="F28" s="51" t="s">
        <v>21</v>
      </c>
      <c r="G28" s="52" t="s">
        <v>21</v>
      </c>
      <c r="H28" s="53" t="s">
        <v>21</v>
      </c>
      <c r="I28" s="51" t="s">
        <v>21</v>
      </c>
      <c r="J28" s="52" t="s">
        <v>21</v>
      </c>
      <c r="K28" s="53" t="s">
        <v>21</v>
      </c>
    </row>
    <row r="29" spans="1:11" x14ac:dyDescent="0.3">
      <c r="A29" s="114"/>
      <c r="B29" s="76" t="s">
        <v>38</v>
      </c>
      <c r="C29" s="51" t="s">
        <v>21</v>
      </c>
      <c r="D29" s="52" t="s">
        <v>21</v>
      </c>
      <c r="E29" s="53" t="s">
        <v>21</v>
      </c>
      <c r="F29" s="51" t="s">
        <v>21</v>
      </c>
      <c r="G29" s="52" t="s">
        <v>21</v>
      </c>
      <c r="H29" s="53" t="s">
        <v>21</v>
      </c>
      <c r="I29" s="51" t="s">
        <v>21</v>
      </c>
      <c r="J29" s="52" t="s">
        <v>21</v>
      </c>
      <c r="K29" s="53" t="s">
        <v>21</v>
      </c>
    </row>
    <row r="30" spans="1:11" x14ac:dyDescent="0.3">
      <c r="A30" s="114"/>
      <c r="B30" s="76" t="s">
        <v>47</v>
      </c>
      <c r="C30" s="51" t="s">
        <v>21</v>
      </c>
      <c r="D30" s="52" t="s">
        <v>21</v>
      </c>
      <c r="E30" s="53" t="s">
        <v>21</v>
      </c>
      <c r="F30" s="51" t="s">
        <v>21</v>
      </c>
      <c r="G30" s="52" t="s">
        <v>21</v>
      </c>
      <c r="H30" s="53" t="s">
        <v>21</v>
      </c>
      <c r="I30" s="51" t="s">
        <v>21</v>
      </c>
      <c r="J30" s="52" t="s">
        <v>21</v>
      </c>
      <c r="K30" s="53" t="s">
        <v>21</v>
      </c>
    </row>
    <row r="31" spans="1:11" x14ac:dyDescent="0.3">
      <c r="A31" s="114"/>
      <c r="B31" s="76" t="s">
        <v>40</v>
      </c>
      <c r="C31" s="51" t="s">
        <v>21</v>
      </c>
      <c r="D31" s="52" t="s">
        <v>21</v>
      </c>
      <c r="E31" s="53" t="s">
        <v>21</v>
      </c>
      <c r="F31" s="51" t="s">
        <v>21</v>
      </c>
      <c r="G31" s="52" t="s">
        <v>21</v>
      </c>
      <c r="H31" s="53" t="s">
        <v>21</v>
      </c>
      <c r="I31" s="51" t="s">
        <v>21</v>
      </c>
      <c r="J31" s="52" t="s">
        <v>21</v>
      </c>
      <c r="K31" s="53" t="s">
        <v>21</v>
      </c>
    </row>
    <row r="32" spans="1:11" x14ac:dyDescent="0.3">
      <c r="A32" s="114"/>
      <c r="B32" s="76" t="s">
        <v>34</v>
      </c>
      <c r="C32" s="51" t="s">
        <v>21</v>
      </c>
      <c r="D32" s="52" t="s">
        <v>21</v>
      </c>
      <c r="E32" s="53" t="s">
        <v>21</v>
      </c>
      <c r="F32" s="51" t="s">
        <v>21</v>
      </c>
      <c r="G32" s="52" t="s">
        <v>21</v>
      </c>
      <c r="H32" s="53" t="s">
        <v>21</v>
      </c>
      <c r="I32" s="51" t="s">
        <v>21</v>
      </c>
      <c r="J32" s="52" t="s">
        <v>21</v>
      </c>
      <c r="K32" s="53" t="s">
        <v>21</v>
      </c>
    </row>
    <row r="33" spans="1:11" x14ac:dyDescent="0.3">
      <c r="A33" s="114"/>
      <c r="B33" s="76" t="s">
        <v>41</v>
      </c>
      <c r="C33" s="51" t="s">
        <v>21</v>
      </c>
      <c r="D33" s="52" t="s">
        <v>21</v>
      </c>
      <c r="E33" s="53" t="s">
        <v>21</v>
      </c>
      <c r="F33" s="51" t="s">
        <v>21</v>
      </c>
      <c r="G33" s="52" t="s">
        <v>21</v>
      </c>
      <c r="H33" s="53" t="s">
        <v>21</v>
      </c>
      <c r="I33" s="51" t="s">
        <v>21</v>
      </c>
      <c r="J33" s="52" t="s">
        <v>21</v>
      </c>
      <c r="K33" s="53" t="s">
        <v>21</v>
      </c>
    </row>
    <row r="34" spans="1:11" ht="15" thickBot="1" x14ac:dyDescent="0.35">
      <c r="A34" s="129"/>
      <c r="B34" s="77" t="s">
        <v>42</v>
      </c>
      <c r="C34" s="19" t="s">
        <v>21</v>
      </c>
      <c r="D34" s="45" t="s">
        <v>21</v>
      </c>
      <c r="E34" s="21" t="s">
        <v>21</v>
      </c>
      <c r="F34" s="19" t="s">
        <v>21</v>
      </c>
      <c r="G34" s="45" t="s">
        <v>21</v>
      </c>
      <c r="H34" s="21" t="s">
        <v>21</v>
      </c>
      <c r="I34" s="19" t="s">
        <v>21</v>
      </c>
      <c r="J34" s="45" t="s">
        <v>21</v>
      </c>
      <c r="K34" s="21" t="s">
        <v>21</v>
      </c>
    </row>
    <row r="35" spans="1:11" x14ac:dyDescent="0.3">
      <c r="A35" s="110">
        <v>2017</v>
      </c>
      <c r="B35" s="75" t="s">
        <v>43</v>
      </c>
      <c r="C35" s="15" t="s">
        <v>21</v>
      </c>
      <c r="D35" s="46" t="s">
        <v>21</v>
      </c>
      <c r="E35" s="14" t="s">
        <v>21</v>
      </c>
      <c r="F35" s="15" t="s">
        <v>21</v>
      </c>
      <c r="G35" s="46" t="s">
        <v>21</v>
      </c>
      <c r="H35" s="14" t="s">
        <v>21</v>
      </c>
      <c r="I35" s="15" t="s">
        <v>21</v>
      </c>
      <c r="J35" s="46" t="s">
        <v>21</v>
      </c>
      <c r="K35" s="14" t="s">
        <v>21</v>
      </c>
    </row>
    <row r="36" spans="1:11" x14ac:dyDescent="0.3">
      <c r="A36" s="111"/>
      <c r="B36" s="78" t="s">
        <v>44</v>
      </c>
      <c r="C36" s="51" t="s">
        <v>21</v>
      </c>
      <c r="D36" s="52" t="s">
        <v>21</v>
      </c>
      <c r="E36" s="53" t="s">
        <v>21</v>
      </c>
      <c r="F36" s="51" t="s">
        <v>21</v>
      </c>
      <c r="G36" s="52" t="s">
        <v>21</v>
      </c>
      <c r="H36" s="53" t="s">
        <v>21</v>
      </c>
      <c r="I36" s="51" t="s">
        <v>21</v>
      </c>
      <c r="J36" s="52" t="s">
        <v>21</v>
      </c>
      <c r="K36" s="53" t="s">
        <v>21</v>
      </c>
    </row>
    <row r="37" spans="1:11" x14ac:dyDescent="0.3">
      <c r="A37" s="111"/>
      <c r="B37" s="78" t="s">
        <v>45</v>
      </c>
      <c r="C37" s="51" t="s">
        <v>21</v>
      </c>
      <c r="D37" s="52" t="s">
        <v>21</v>
      </c>
      <c r="E37" s="53" t="s">
        <v>21</v>
      </c>
      <c r="F37" s="51" t="s">
        <v>21</v>
      </c>
      <c r="G37" s="52" t="s">
        <v>21</v>
      </c>
      <c r="H37" s="53" t="s">
        <v>21</v>
      </c>
      <c r="I37" s="51" t="s">
        <v>21</v>
      </c>
      <c r="J37" s="52" t="s">
        <v>21</v>
      </c>
      <c r="K37" s="53" t="s">
        <v>21</v>
      </c>
    </row>
    <row r="38" spans="1:11" x14ac:dyDescent="0.3">
      <c r="A38" s="111"/>
      <c r="B38" s="78" t="s">
        <v>46</v>
      </c>
      <c r="C38" s="51" t="s">
        <v>21</v>
      </c>
      <c r="D38" s="52" t="s">
        <v>21</v>
      </c>
      <c r="E38" s="53" t="s">
        <v>21</v>
      </c>
      <c r="F38" s="51" t="s">
        <v>21</v>
      </c>
      <c r="G38" s="52" t="s">
        <v>21</v>
      </c>
      <c r="H38" s="53" t="s">
        <v>21</v>
      </c>
      <c r="I38" s="51" t="s">
        <v>21</v>
      </c>
      <c r="J38" s="52" t="s">
        <v>21</v>
      </c>
      <c r="K38" s="53" t="s">
        <v>21</v>
      </c>
    </row>
    <row r="39" spans="1:11" x14ac:dyDescent="0.3">
      <c r="A39" s="111"/>
      <c r="B39" s="78" t="s">
        <v>17</v>
      </c>
      <c r="C39" s="51" t="s">
        <v>21</v>
      </c>
      <c r="D39" s="52" t="s">
        <v>21</v>
      </c>
      <c r="E39" s="53" t="s">
        <v>21</v>
      </c>
      <c r="F39" s="51" t="s">
        <v>21</v>
      </c>
      <c r="G39" s="52" t="s">
        <v>21</v>
      </c>
      <c r="H39" s="53" t="s">
        <v>21</v>
      </c>
      <c r="I39" s="51" t="s">
        <v>21</v>
      </c>
      <c r="J39" s="52" t="s">
        <v>21</v>
      </c>
      <c r="K39" s="53" t="s">
        <v>21</v>
      </c>
    </row>
    <row r="40" spans="1:11" x14ac:dyDescent="0.3">
      <c r="A40" s="111"/>
      <c r="B40" s="78" t="s">
        <v>33</v>
      </c>
      <c r="C40" s="51" t="s">
        <v>21</v>
      </c>
      <c r="D40" s="52" t="s">
        <v>21</v>
      </c>
      <c r="E40" s="53" t="s">
        <v>21</v>
      </c>
      <c r="F40" s="51" t="s">
        <v>21</v>
      </c>
      <c r="G40" s="52" t="s">
        <v>21</v>
      </c>
      <c r="H40" s="53" t="s">
        <v>21</v>
      </c>
      <c r="I40" s="51" t="s">
        <v>21</v>
      </c>
      <c r="J40" s="52" t="s">
        <v>21</v>
      </c>
      <c r="K40" s="53" t="s">
        <v>21</v>
      </c>
    </row>
    <row r="41" spans="1:11" x14ac:dyDescent="0.3">
      <c r="A41" s="111"/>
      <c r="B41" s="78" t="s">
        <v>38</v>
      </c>
      <c r="C41" s="51" t="s">
        <v>21</v>
      </c>
      <c r="D41" s="52" t="s">
        <v>21</v>
      </c>
      <c r="E41" s="53" t="s">
        <v>21</v>
      </c>
      <c r="F41" s="51" t="s">
        <v>21</v>
      </c>
      <c r="G41" s="52" t="s">
        <v>21</v>
      </c>
      <c r="H41" s="53" t="s">
        <v>21</v>
      </c>
      <c r="I41" s="51" t="s">
        <v>21</v>
      </c>
      <c r="J41" s="52" t="s">
        <v>21</v>
      </c>
      <c r="K41" s="53" t="s">
        <v>21</v>
      </c>
    </row>
    <row r="42" spans="1:11" x14ac:dyDescent="0.3">
      <c r="A42" s="111"/>
      <c r="B42" s="78" t="s">
        <v>39</v>
      </c>
      <c r="C42" s="51" t="s">
        <v>21</v>
      </c>
      <c r="D42" s="52" t="s">
        <v>21</v>
      </c>
      <c r="E42" s="53" t="s">
        <v>21</v>
      </c>
      <c r="F42" s="51" t="s">
        <v>21</v>
      </c>
      <c r="G42" s="52" t="s">
        <v>21</v>
      </c>
      <c r="H42" s="53" t="s">
        <v>21</v>
      </c>
      <c r="I42" s="51" t="s">
        <v>21</v>
      </c>
      <c r="J42" s="52" t="s">
        <v>21</v>
      </c>
      <c r="K42" s="53" t="s">
        <v>21</v>
      </c>
    </row>
    <row r="43" spans="1:11" x14ac:dyDescent="0.3">
      <c r="A43" s="111"/>
      <c r="B43" s="78" t="s">
        <v>40</v>
      </c>
      <c r="C43" s="51" t="s">
        <v>21</v>
      </c>
      <c r="D43" s="52" t="s">
        <v>21</v>
      </c>
      <c r="E43" s="53" t="s">
        <v>21</v>
      </c>
      <c r="F43" s="51" t="s">
        <v>21</v>
      </c>
      <c r="G43" s="52" t="s">
        <v>21</v>
      </c>
      <c r="H43" s="53" t="s">
        <v>21</v>
      </c>
      <c r="I43" s="51" t="s">
        <v>21</v>
      </c>
      <c r="J43" s="52" t="s">
        <v>21</v>
      </c>
      <c r="K43" s="53" t="s">
        <v>21</v>
      </c>
    </row>
    <row r="44" spans="1:11" x14ac:dyDescent="0.3">
      <c r="A44" s="111"/>
      <c r="B44" s="78" t="s">
        <v>34</v>
      </c>
      <c r="C44" s="51" t="s">
        <v>21</v>
      </c>
      <c r="D44" s="52" t="s">
        <v>21</v>
      </c>
      <c r="E44" s="53" t="s">
        <v>21</v>
      </c>
      <c r="F44" s="51" t="s">
        <v>21</v>
      </c>
      <c r="G44" s="52" t="s">
        <v>21</v>
      </c>
      <c r="H44" s="53" t="s">
        <v>21</v>
      </c>
      <c r="I44" s="51" t="s">
        <v>21</v>
      </c>
      <c r="J44" s="52" t="s">
        <v>21</v>
      </c>
      <c r="K44" s="53" t="s">
        <v>21</v>
      </c>
    </row>
    <row r="45" spans="1:11" x14ac:dyDescent="0.3">
      <c r="A45" s="111"/>
      <c r="B45" s="78" t="s">
        <v>41</v>
      </c>
      <c r="C45" s="51" t="s">
        <v>21</v>
      </c>
      <c r="D45" s="52" t="s">
        <v>21</v>
      </c>
      <c r="E45" s="53" t="s">
        <v>21</v>
      </c>
      <c r="F45" s="51" t="s">
        <v>21</v>
      </c>
      <c r="G45" s="52" t="s">
        <v>21</v>
      </c>
      <c r="H45" s="53" t="s">
        <v>21</v>
      </c>
      <c r="I45" s="51" t="s">
        <v>21</v>
      </c>
      <c r="J45" s="52" t="s">
        <v>21</v>
      </c>
      <c r="K45" s="53" t="s">
        <v>21</v>
      </c>
    </row>
    <row r="46" spans="1:11" ht="15" thickBot="1" x14ac:dyDescent="0.35">
      <c r="A46" s="112"/>
      <c r="B46" s="79" t="s">
        <v>42</v>
      </c>
      <c r="C46" s="19" t="s">
        <v>21</v>
      </c>
      <c r="D46" s="45" t="s">
        <v>21</v>
      </c>
      <c r="E46" s="21" t="s">
        <v>21</v>
      </c>
      <c r="F46" s="19" t="s">
        <v>21</v>
      </c>
      <c r="G46" s="45" t="s">
        <v>21</v>
      </c>
      <c r="H46" s="21" t="s">
        <v>21</v>
      </c>
      <c r="I46" s="19" t="s">
        <v>21</v>
      </c>
      <c r="J46" s="45" t="s">
        <v>21</v>
      </c>
      <c r="K46" s="21" t="s">
        <v>21</v>
      </c>
    </row>
    <row r="47" spans="1:11" x14ac:dyDescent="0.3">
      <c r="A47" s="110">
        <v>2018</v>
      </c>
      <c r="B47" s="75" t="s">
        <v>43</v>
      </c>
      <c r="C47" s="56" t="s">
        <v>21</v>
      </c>
      <c r="D47" s="57" t="s">
        <v>21</v>
      </c>
      <c r="E47" s="58" t="s">
        <v>21</v>
      </c>
      <c r="F47" s="56" t="s">
        <v>21</v>
      </c>
      <c r="G47" s="57" t="s">
        <v>21</v>
      </c>
      <c r="H47" s="58" t="s">
        <v>21</v>
      </c>
      <c r="I47" s="56" t="s">
        <v>21</v>
      </c>
      <c r="J47" s="57" t="s">
        <v>21</v>
      </c>
      <c r="K47" s="58" t="s">
        <v>21</v>
      </c>
    </row>
    <row r="48" spans="1:11" x14ac:dyDescent="0.3">
      <c r="A48" s="111"/>
      <c r="B48" s="78" t="s">
        <v>44</v>
      </c>
      <c r="C48" s="51" t="s">
        <v>21</v>
      </c>
      <c r="D48" s="52" t="s">
        <v>21</v>
      </c>
      <c r="E48" s="53" t="s">
        <v>21</v>
      </c>
      <c r="F48" s="51" t="s">
        <v>21</v>
      </c>
      <c r="G48" s="52" t="s">
        <v>21</v>
      </c>
      <c r="H48" s="53" t="s">
        <v>21</v>
      </c>
      <c r="I48" s="51" t="s">
        <v>21</v>
      </c>
      <c r="J48" s="52" t="s">
        <v>21</v>
      </c>
      <c r="K48" s="53" t="s">
        <v>21</v>
      </c>
    </row>
    <row r="49" spans="1:11" x14ac:dyDescent="0.3">
      <c r="A49" s="111"/>
      <c r="B49" s="78" t="s">
        <v>45</v>
      </c>
      <c r="C49" s="51" t="s">
        <v>21</v>
      </c>
      <c r="D49" s="52" t="s">
        <v>21</v>
      </c>
      <c r="E49" s="53" t="s">
        <v>21</v>
      </c>
      <c r="F49" s="51" t="s">
        <v>21</v>
      </c>
      <c r="G49" s="52" t="s">
        <v>21</v>
      </c>
      <c r="H49" s="53" t="s">
        <v>21</v>
      </c>
      <c r="I49" s="51" t="s">
        <v>21</v>
      </c>
      <c r="J49" s="52" t="s">
        <v>21</v>
      </c>
      <c r="K49" s="53" t="s">
        <v>21</v>
      </c>
    </row>
    <row r="50" spans="1:11" x14ac:dyDescent="0.3">
      <c r="A50" s="111"/>
      <c r="B50" s="78" t="s">
        <v>46</v>
      </c>
      <c r="C50" s="51" t="s">
        <v>21</v>
      </c>
      <c r="D50" s="52" t="s">
        <v>21</v>
      </c>
      <c r="E50" s="53" t="s">
        <v>21</v>
      </c>
      <c r="F50" s="51" t="s">
        <v>21</v>
      </c>
      <c r="G50" s="52" t="s">
        <v>21</v>
      </c>
      <c r="H50" s="53" t="s">
        <v>21</v>
      </c>
      <c r="I50" s="51" t="s">
        <v>21</v>
      </c>
      <c r="J50" s="52" t="s">
        <v>21</v>
      </c>
      <c r="K50" s="53" t="s">
        <v>21</v>
      </c>
    </row>
    <row r="51" spans="1:11" x14ac:dyDescent="0.3">
      <c r="A51" s="111"/>
      <c r="B51" s="78" t="s">
        <v>17</v>
      </c>
      <c r="C51" s="51" t="s">
        <v>21</v>
      </c>
      <c r="D51" s="52" t="s">
        <v>21</v>
      </c>
      <c r="E51" s="53" t="s">
        <v>21</v>
      </c>
      <c r="F51" s="51" t="s">
        <v>21</v>
      </c>
      <c r="G51" s="52" t="s">
        <v>21</v>
      </c>
      <c r="H51" s="53" t="s">
        <v>21</v>
      </c>
      <c r="I51" s="51" t="s">
        <v>21</v>
      </c>
      <c r="J51" s="52" t="s">
        <v>21</v>
      </c>
      <c r="K51" s="53" t="s">
        <v>21</v>
      </c>
    </row>
    <row r="52" spans="1:11" x14ac:dyDescent="0.3">
      <c r="A52" s="111"/>
      <c r="B52" s="78" t="s">
        <v>33</v>
      </c>
      <c r="C52" s="51" t="s">
        <v>21</v>
      </c>
      <c r="D52" s="52" t="s">
        <v>21</v>
      </c>
      <c r="E52" s="53" t="s">
        <v>21</v>
      </c>
      <c r="F52" s="51" t="s">
        <v>21</v>
      </c>
      <c r="G52" s="52" t="s">
        <v>21</v>
      </c>
      <c r="H52" s="53" t="s">
        <v>21</v>
      </c>
      <c r="I52" s="51" t="s">
        <v>21</v>
      </c>
      <c r="J52" s="52" t="s">
        <v>21</v>
      </c>
      <c r="K52" s="53" t="s">
        <v>21</v>
      </c>
    </row>
    <row r="53" spans="1:11" x14ac:dyDescent="0.3">
      <c r="A53" s="111"/>
      <c r="B53" s="78" t="s">
        <v>38</v>
      </c>
      <c r="C53" s="51" t="s">
        <v>21</v>
      </c>
      <c r="D53" s="52" t="s">
        <v>21</v>
      </c>
      <c r="E53" s="53" t="s">
        <v>21</v>
      </c>
      <c r="F53" s="51" t="s">
        <v>21</v>
      </c>
      <c r="G53" s="52" t="s">
        <v>21</v>
      </c>
      <c r="H53" s="53" t="s">
        <v>21</v>
      </c>
      <c r="I53" s="51" t="s">
        <v>21</v>
      </c>
      <c r="J53" s="52" t="s">
        <v>21</v>
      </c>
      <c r="K53" s="53" t="s">
        <v>21</v>
      </c>
    </row>
    <row r="54" spans="1:11" x14ac:dyDescent="0.3">
      <c r="A54" s="111"/>
      <c r="B54" s="78" t="s">
        <v>39</v>
      </c>
      <c r="C54" s="51" t="s">
        <v>21</v>
      </c>
      <c r="D54" s="52" t="s">
        <v>21</v>
      </c>
      <c r="E54" s="53" t="s">
        <v>21</v>
      </c>
      <c r="F54" s="51" t="s">
        <v>21</v>
      </c>
      <c r="G54" s="52" t="s">
        <v>21</v>
      </c>
      <c r="H54" s="53" t="s">
        <v>21</v>
      </c>
      <c r="I54" s="51" t="s">
        <v>21</v>
      </c>
      <c r="J54" s="52" t="s">
        <v>21</v>
      </c>
      <c r="K54" s="53" t="s">
        <v>21</v>
      </c>
    </row>
    <row r="55" spans="1:11" x14ac:dyDescent="0.3">
      <c r="A55" s="111"/>
      <c r="B55" s="78" t="s">
        <v>40</v>
      </c>
      <c r="C55" s="51" t="s">
        <v>21</v>
      </c>
      <c r="D55" s="52" t="s">
        <v>21</v>
      </c>
      <c r="E55" s="53" t="s">
        <v>21</v>
      </c>
      <c r="F55" s="51" t="s">
        <v>21</v>
      </c>
      <c r="G55" s="52" t="s">
        <v>21</v>
      </c>
      <c r="H55" s="53" t="s">
        <v>21</v>
      </c>
      <c r="I55" s="51" t="s">
        <v>21</v>
      </c>
      <c r="J55" s="52" t="s">
        <v>21</v>
      </c>
      <c r="K55" s="53" t="s">
        <v>21</v>
      </c>
    </row>
    <row r="56" spans="1:11" x14ac:dyDescent="0.3">
      <c r="A56" s="111"/>
      <c r="B56" s="78" t="s">
        <v>34</v>
      </c>
      <c r="C56" s="51" t="s">
        <v>21</v>
      </c>
      <c r="D56" s="52" t="s">
        <v>21</v>
      </c>
      <c r="E56" s="53" t="s">
        <v>21</v>
      </c>
      <c r="F56" s="51" t="s">
        <v>21</v>
      </c>
      <c r="G56" s="52" t="s">
        <v>21</v>
      </c>
      <c r="H56" s="53" t="s">
        <v>21</v>
      </c>
      <c r="I56" s="51" t="s">
        <v>21</v>
      </c>
      <c r="J56" s="52" t="s">
        <v>21</v>
      </c>
      <c r="K56" s="53" t="s">
        <v>21</v>
      </c>
    </row>
    <row r="57" spans="1:11" x14ac:dyDescent="0.3">
      <c r="A57" s="111"/>
      <c r="B57" s="78" t="s">
        <v>41</v>
      </c>
      <c r="C57" s="51" t="s">
        <v>21</v>
      </c>
      <c r="D57" s="52" t="s">
        <v>21</v>
      </c>
      <c r="E57" s="53" t="s">
        <v>21</v>
      </c>
      <c r="F57" s="51" t="s">
        <v>21</v>
      </c>
      <c r="G57" s="52" t="s">
        <v>21</v>
      </c>
      <c r="H57" s="53" t="s">
        <v>21</v>
      </c>
      <c r="I57" s="51" t="s">
        <v>21</v>
      </c>
      <c r="J57" s="52" t="s">
        <v>21</v>
      </c>
      <c r="K57" s="53" t="s">
        <v>21</v>
      </c>
    </row>
    <row r="58" spans="1:11" ht="15" thickBot="1" x14ac:dyDescent="0.35">
      <c r="A58" s="112"/>
      <c r="B58" s="79" t="s">
        <v>42</v>
      </c>
      <c r="C58" s="19" t="s">
        <v>21</v>
      </c>
      <c r="D58" s="45" t="s">
        <v>21</v>
      </c>
      <c r="E58" s="21" t="s">
        <v>21</v>
      </c>
      <c r="F58" s="19" t="s">
        <v>21</v>
      </c>
      <c r="G58" s="45" t="s">
        <v>21</v>
      </c>
      <c r="H58" s="21" t="s">
        <v>21</v>
      </c>
      <c r="I58" s="19" t="s">
        <v>21</v>
      </c>
      <c r="J58" s="45" t="s">
        <v>21</v>
      </c>
      <c r="K58" s="21" t="s">
        <v>21</v>
      </c>
    </row>
    <row r="59" spans="1:11" x14ac:dyDescent="0.3">
      <c r="A59" s="110">
        <v>2019</v>
      </c>
      <c r="B59" s="75" t="s">
        <v>43</v>
      </c>
      <c r="C59" s="56" t="s">
        <v>21</v>
      </c>
      <c r="D59" s="57" t="s">
        <v>21</v>
      </c>
      <c r="E59" s="58" t="s">
        <v>21</v>
      </c>
      <c r="F59" s="56" t="s">
        <v>21</v>
      </c>
      <c r="G59" s="57" t="s">
        <v>21</v>
      </c>
      <c r="H59" s="58" t="s">
        <v>21</v>
      </c>
      <c r="I59" s="56" t="s">
        <v>21</v>
      </c>
      <c r="J59" s="57" t="s">
        <v>21</v>
      </c>
      <c r="K59" s="58" t="s">
        <v>21</v>
      </c>
    </row>
    <row r="60" spans="1:11" x14ac:dyDescent="0.3">
      <c r="A60" s="111"/>
      <c r="B60" s="78" t="s">
        <v>44</v>
      </c>
      <c r="C60" s="51" t="s">
        <v>21</v>
      </c>
      <c r="D60" s="52" t="s">
        <v>21</v>
      </c>
      <c r="E60" s="53" t="s">
        <v>21</v>
      </c>
      <c r="F60" s="51" t="s">
        <v>21</v>
      </c>
      <c r="G60" s="52" t="s">
        <v>21</v>
      </c>
      <c r="H60" s="53" t="s">
        <v>21</v>
      </c>
      <c r="I60" s="51" t="s">
        <v>21</v>
      </c>
      <c r="J60" s="52" t="s">
        <v>21</v>
      </c>
      <c r="K60" s="53" t="s">
        <v>21</v>
      </c>
    </row>
    <row r="61" spans="1:11" x14ac:dyDescent="0.3">
      <c r="A61" s="111"/>
      <c r="B61" s="78" t="s">
        <v>45</v>
      </c>
      <c r="C61" s="51" t="s">
        <v>21</v>
      </c>
      <c r="D61" s="52" t="s">
        <v>21</v>
      </c>
      <c r="E61" s="53" t="s">
        <v>21</v>
      </c>
      <c r="F61" s="51" t="s">
        <v>21</v>
      </c>
      <c r="G61" s="52" t="s">
        <v>21</v>
      </c>
      <c r="H61" s="53" t="s">
        <v>21</v>
      </c>
      <c r="I61" s="51" t="s">
        <v>21</v>
      </c>
      <c r="J61" s="52" t="s">
        <v>21</v>
      </c>
      <c r="K61" s="53" t="s">
        <v>21</v>
      </c>
    </row>
    <row r="62" spans="1:11" x14ac:dyDescent="0.3">
      <c r="A62" s="111"/>
      <c r="B62" s="78" t="s">
        <v>46</v>
      </c>
      <c r="C62" s="51" t="s">
        <v>21</v>
      </c>
      <c r="D62" s="52" t="s">
        <v>21</v>
      </c>
      <c r="E62" s="53" t="s">
        <v>21</v>
      </c>
      <c r="F62" s="51" t="s">
        <v>21</v>
      </c>
      <c r="G62" s="52" t="s">
        <v>21</v>
      </c>
      <c r="H62" s="53" t="s">
        <v>21</v>
      </c>
      <c r="I62" s="51" t="s">
        <v>21</v>
      </c>
      <c r="J62" s="52" t="s">
        <v>21</v>
      </c>
      <c r="K62" s="53" t="s">
        <v>21</v>
      </c>
    </row>
    <row r="63" spans="1:11" x14ac:dyDescent="0.3">
      <c r="A63" s="111"/>
      <c r="B63" s="78" t="s">
        <v>17</v>
      </c>
      <c r="C63" s="51" t="s">
        <v>21</v>
      </c>
      <c r="D63" s="52" t="s">
        <v>21</v>
      </c>
      <c r="E63" s="53" t="s">
        <v>21</v>
      </c>
      <c r="F63" s="51" t="s">
        <v>21</v>
      </c>
      <c r="G63" s="52" t="s">
        <v>21</v>
      </c>
      <c r="H63" s="53" t="s">
        <v>21</v>
      </c>
      <c r="I63" s="51" t="s">
        <v>21</v>
      </c>
      <c r="J63" s="52" t="s">
        <v>21</v>
      </c>
      <c r="K63" s="53" t="s">
        <v>21</v>
      </c>
    </row>
    <row r="64" spans="1:11" x14ac:dyDescent="0.3">
      <c r="A64" s="111"/>
      <c r="B64" s="78" t="s">
        <v>33</v>
      </c>
      <c r="C64" s="51" t="s">
        <v>21</v>
      </c>
      <c r="D64" s="52" t="s">
        <v>21</v>
      </c>
      <c r="E64" s="53" t="s">
        <v>21</v>
      </c>
      <c r="F64" s="51" t="s">
        <v>21</v>
      </c>
      <c r="G64" s="52" t="s">
        <v>21</v>
      </c>
      <c r="H64" s="53" t="s">
        <v>21</v>
      </c>
      <c r="I64" s="51" t="s">
        <v>21</v>
      </c>
      <c r="J64" s="52" t="s">
        <v>21</v>
      </c>
      <c r="K64" s="53" t="s">
        <v>21</v>
      </c>
    </row>
    <row r="65" spans="1:11" x14ac:dyDescent="0.3">
      <c r="A65" s="111"/>
      <c r="B65" s="78" t="s">
        <v>38</v>
      </c>
      <c r="C65" s="51" t="s">
        <v>21</v>
      </c>
      <c r="D65" s="52" t="s">
        <v>21</v>
      </c>
      <c r="E65" s="53" t="s">
        <v>21</v>
      </c>
      <c r="F65" s="51" t="s">
        <v>21</v>
      </c>
      <c r="G65" s="52" t="s">
        <v>21</v>
      </c>
      <c r="H65" s="53" t="s">
        <v>21</v>
      </c>
      <c r="I65" s="51" t="s">
        <v>21</v>
      </c>
      <c r="J65" s="52" t="s">
        <v>21</v>
      </c>
      <c r="K65" s="53" t="s">
        <v>21</v>
      </c>
    </row>
    <row r="66" spans="1:11" x14ac:dyDescent="0.3">
      <c r="A66" s="111"/>
      <c r="B66" s="78" t="s">
        <v>39</v>
      </c>
      <c r="C66" s="51" t="s">
        <v>21</v>
      </c>
      <c r="D66" s="52" t="s">
        <v>21</v>
      </c>
      <c r="E66" s="53" t="s">
        <v>21</v>
      </c>
      <c r="F66" s="51" t="s">
        <v>21</v>
      </c>
      <c r="G66" s="52" t="s">
        <v>21</v>
      </c>
      <c r="H66" s="53" t="s">
        <v>21</v>
      </c>
      <c r="I66" s="51" t="s">
        <v>21</v>
      </c>
      <c r="J66" s="52" t="s">
        <v>21</v>
      </c>
      <c r="K66" s="53" t="s">
        <v>21</v>
      </c>
    </row>
    <row r="67" spans="1:11" x14ac:dyDescent="0.3">
      <c r="A67" s="111"/>
      <c r="B67" s="78" t="s">
        <v>40</v>
      </c>
      <c r="C67" s="51" t="s">
        <v>21</v>
      </c>
      <c r="D67" s="52" t="s">
        <v>21</v>
      </c>
      <c r="E67" s="53" t="s">
        <v>21</v>
      </c>
      <c r="F67" s="51" t="s">
        <v>21</v>
      </c>
      <c r="G67" s="52" t="s">
        <v>21</v>
      </c>
      <c r="H67" s="53" t="s">
        <v>21</v>
      </c>
      <c r="I67" s="51" t="s">
        <v>21</v>
      </c>
      <c r="J67" s="52" t="s">
        <v>21</v>
      </c>
      <c r="K67" s="53" t="s">
        <v>21</v>
      </c>
    </row>
    <row r="68" spans="1:11" x14ac:dyDescent="0.3">
      <c r="A68" s="111"/>
      <c r="B68" s="78" t="s">
        <v>34</v>
      </c>
      <c r="C68" s="51" t="s">
        <v>21</v>
      </c>
      <c r="D68" s="52" t="s">
        <v>21</v>
      </c>
      <c r="E68" s="53" t="s">
        <v>21</v>
      </c>
      <c r="F68" s="51" t="s">
        <v>21</v>
      </c>
      <c r="G68" s="52" t="s">
        <v>21</v>
      </c>
      <c r="H68" s="53" t="s">
        <v>21</v>
      </c>
      <c r="I68" s="51" t="s">
        <v>21</v>
      </c>
      <c r="J68" s="52" t="s">
        <v>21</v>
      </c>
      <c r="K68" s="53" t="s">
        <v>21</v>
      </c>
    </row>
    <row r="69" spans="1:11" x14ac:dyDescent="0.3">
      <c r="A69" s="111"/>
      <c r="B69" s="78" t="s">
        <v>41</v>
      </c>
      <c r="C69" s="51" t="s">
        <v>21</v>
      </c>
      <c r="D69" s="52" t="s">
        <v>21</v>
      </c>
      <c r="E69" s="53" t="s">
        <v>21</v>
      </c>
      <c r="F69" s="51" t="s">
        <v>21</v>
      </c>
      <c r="G69" s="52" t="s">
        <v>21</v>
      </c>
      <c r="H69" s="53" t="s">
        <v>21</v>
      </c>
      <c r="I69" s="51" t="s">
        <v>21</v>
      </c>
      <c r="J69" s="52" t="s">
        <v>21</v>
      </c>
      <c r="K69" s="53" t="s">
        <v>21</v>
      </c>
    </row>
    <row r="70" spans="1:11" ht="15" thickBot="1" x14ac:dyDescent="0.35">
      <c r="A70" s="112"/>
      <c r="B70" s="79" t="s">
        <v>42</v>
      </c>
      <c r="C70" s="19" t="s">
        <v>21</v>
      </c>
      <c r="D70" s="45" t="s">
        <v>21</v>
      </c>
      <c r="E70" s="21" t="s">
        <v>21</v>
      </c>
      <c r="F70" s="19" t="s">
        <v>21</v>
      </c>
      <c r="G70" s="45" t="s">
        <v>21</v>
      </c>
      <c r="H70" s="21" t="s">
        <v>21</v>
      </c>
      <c r="I70" s="19" t="s">
        <v>21</v>
      </c>
      <c r="J70" s="45" t="s">
        <v>21</v>
      </c>
      <c r="K70" s="21" t="s">
        <v>21</v>
      </c>
    </row>
    <row r="71" spans="1:11" x14ac:dyDescent="0.3">
      <c r="A71" s="110">
        <v>2020</v>
      </c>
      <c r="B71" s="75" t="s">
        <v>43</v>
      </c>
      <c r="C71" s="56" t="s">
        <v>21</v>
      </c>
      <c r="D71" s="57" t="s">
        <v>21</v>
      </c>
      <c r="E71" s="58" t="s">
        <v>21</v>
      </c>
      <c r="F71" s="56" t="s">
        <v>21</v>
      </c>
      <c r="G71" s="57" t="s">
        <v>21</v>
      </c>
      <c r="H71" s="58" t="s">
        <v>21</v>
      </c>
      <c r="I71" s="56" t="s">
        <v>21</v>
      </c>
      <c r="J71" s="57" t="s">
        <v>21</v>
      </c>
      <c r="K71" s="58" t="s">
        <v>21</v>
      </c>
    </row>
    <row r="72" spans="1:11" x14ac:dyDescent="0.3">
      <c r="A72" s="111"/>
      <c r="B72" s="78" t="s">
        <v>44</v>
      </c>
      <c r="C72" s="51" t="s">
        <v>21</v>
      </c>
      <c r="D72" s="52" t="s">
        <v>21</v>
      </c>
      <c r="E72" s="53" t="s">
        <v>21</v>
      </c>
      <c r="F72" s="51" t="s">
        <v>21</v>
      </c>
      <c r="G72" s="52" t="s">
        <v>21</v>
      </c>
      <c r="H72" s="53" t="s">
        <v>21</v>
      </c>
      <c r="I72" s="51" t="s">
        <v>21</v>
      </c>
      <c r="J72" s="52" t="s">
        <v>21</v>
      </c>
      <c r="K72" s="53" t="s">
        <v>21</v>
      </c>
    </row>
    <row r="73" spans="1:11" x14ac:dyDescent="0.3">
      <c r="A73" s="111"/>
      <c r="B73" s="78" t="s">
        <v>45</v>
      </c>
      <c r="C73" s="51" t="s">
        <v>21</v>
      </c>
      <c r="D73" s="52" t="s">
        <v>21</v>
      </c>
      <c r="E73" s="53" t="s">
        <v>21</v>
      </c>
      <c r="F73" s="51" t="s">
        <v>21</v>
      </c>
      <c r="G73" s="52" t="s">
        <v>21</v>
      </c>
      <c r="H73" s="53" t="s">
        <v>21</v>
      </c>
      <c r="I73" s="51" t="s">
        <v>21</v>
      </c>
      <c r="J73" s="52" t="s">
        <v>21</v>
      </c>
      <c r="K73" s="53" t="s">
        <v>21</v>
      </c>
    </row>
    <row r="74" spans="1:11" x14ac:dyDescent="0.3">
      <c r="A74" s="111"/>
      <c r="B74" s="78" t="s">
        <v>46</v>
      </c>
      <c r="C74" s="51" t="s">
        <v>21</v>
      </c>
      <c r="D74" s="52" t="s">
        <v>21</v>
      </c>
      <c r="E74" s="53" t="s">
        <v>21</v>
      </c>
      <c r="F74" s="51" t="s">
        <v>21</v>
      </c>
      <c r="G74" s="52" t="s">
        <v>21</v>
      </c>
      <c r="H74" s="53" t="s">
        <v>21</v>
      </c>
      <c r="I74" s="51" t="s">
        <v>21</v>
      </c>
      <c r="J74" s="52" t="s">
        <v>21</v>
      </c>
      <c r="K74" s="53" t="s">
        <v>21</v>
      </c>
    </row>
    <row r="75" spans="1:11" x14ac:dyDescent="0.3">
      <c r="A75" s="111"/>
      <c r="B75" s="78" t="s">
        <v>17</v>
      </c>
      <c r="C75" s="51" t="s">
        <v>21</v>
      </c>
      <c r="D75" s="52" t="s">
        <v>21</v>
      </c>
      <c r="E75" s="53" t="s">
        <v>21</v>
      </c>
      <c r="F75" s="51" t="s">
        <v>21</v>
      </c>
      <c r="G75" s="52" t="s">
        <v>21</v>
      </c>
      <c r="H75" s="53" t="s">
        <v>21</v>
      </c>
      <c r="I75" s="51" t="s">
        <v>21</v>
      </c>
      <c r="J75" s="52" t="s">
        <v>21</v>
      </c>
      <c r="K75" s="53" t="s">
        <v>21</v>
      </c>
    </row>
    <row r="76" spans="1:11" x14ac:dyDescent="0.3">
      <c r="A76" s="111"/>
      <c r="B76" s="78" t="s">
        <v>33</v>
      </c>
      <c r="C76" s="51" t="s">
        <v>21</v>
      </c>
      <c r="D76" s="52" t="s">
        <v>21</v>
      </c>
      <c r="E76" s="53" t="s">
        <v>21</v>
      </c>
      <c r="F76" s="51" t="s">
        <v>21</v>
      </c>
      <c r="G76" s="52" t="s">
        <v>21</v>
      </c>
      <c r="H76" s="53" t="s">
        <v>21</v>
      </c>
      <c r="I76" s="51" t="s">
        <v>21</v>
      </c>
      <c r="J76" s="52" t="s">
        <v>21</v>
      </c>
      <c r="K76" s="53" t="s">
        <v>21</v>
      </c>
    </row>
    <row r="77" spans="1:11" x14ac:dyDescent="0.3">
      <c r="A77" s="111"/>
      <c r="B77" s="78" t="s">
        <v>38</v>
      </c>
      <c r="C77" s="51" t="s">
        <v>21</v>
      </c>
      <c r="D77" s="52" t="s">
        <v>21</v>
      </c>
      <c r="E77" s="53" t="s">
        <v>21</v>
      </c>
      <c r="F77" s="51" t="s">
        <v>21</v>
      </c>
      <c r="G77" s="52" t="s">
        <v>21</v>
      </c>
      <c r="H77" s="53" t="s">
        <v>21</v>
      </c>
      <c r="I77" s="51" t="s">
        <v>21</v>
      </c>
      <c r="J77" s="52" t="s">
        <v>21</v>
      </c>
      <c r="K77" s="53" t="s">
        <v>21</v>
      </c>
    </row>
    <row r="78" spans="1:11" x14ac:dyDescent="0.3">
      <c r="A78" s="111"/>
      <c r="B78" s="78" t="s">
        <v>39</v>
      </c>
      <c r="C78" s="51" t="s">
        <v>21</v>
      </c>
      <c r="D78" s="52" t="s">
        <v>21</v>
      </c>
      <c r="E78" s="53" t="s">
        <v>21</v>
      </c>
      <c r="F78" s="51" t="s">
        <v>21</v>
      </c>
      <c r="G78" s="52" t="s">
        <v>21</v>
      </c>
      <c r="H78" s="53" t="s">
        <v>21</v>
      </c>
      <c r="I78" s="51" t="s">
        <v>21</v>
      </c>
      <c r="J78" s="52" t="s">
        <v>21</v>
      </c>
      <c r="K78" s="53" t="s">
        <v>21</v>
      </c>
    </row>
    <row r="79" spans="1:11" x14ac:dyDescent="0.3">
      <c r="A79" s="111"/>
      <c r="B79" s="78" t="s">
        <v>40</v>
      </c>
      <c r="C79" s="51" t="s">
        <v>21</v>
      </c>
      <c r="D79" s="52" t="s">
        <v>21</v>
      </c>
      <c r="E79" s="53" t="s">
        <v>21</v>
      </c>
      <c r="F79" s="51" t="s">
        <v>21</v>
      </c>
      <c r="G79" s="52" t="s">
        <v>21</v>
      </c>
      <c r="H79" s="53" t="s">
        <v>21</v>
      </c>
      <c r="I79" s="51" t="s">
        <v>21</v>
      </c>
      <c r="J79" s="52" t="s">
        <v>21</v>
      </c>
      <c r="K79" s="53" t="s">
        <v>21</v>
      </c>
    </row>
    <row r="80" spans="1:11" x14ac:dyDescent="0.3">
      <c r="A80" s="111"/>
      <c r="B80" s="78" t="s">
        <v>34</v>
      </c>
      <c r="C80" s="51" t="s">
        <v>21</v>
      </c>
      <c r="D80" s="52" t="s">
        <v>21</v>
      </c>
      <c r="E80" s="53" t="s">
        <v>21</v>
      </c>
      <c r="F80" s="51" t="s">
        <v>21</v>
      </c>
      <c r="G80" s="52" t="s">
        <v>21</v>
      </c>
      <c r="H80" s="53" t="s">
        <v>21</v>
      </c>
      <c r="I80" s="51" t="s">
        <v>21</v>
      </c>
      <c r="J80" s="52" t="s">
        <v>21</v>
      </c>
      <c r="K80" s="53" t="s">
        <v>21</v>
      </c>
    </row>
    <row r="81" spans="1:11" x14ac:dyDescent="0.3">
      <c r="A81" s="111"/>
      <c r="B81" s="78" t="s">
        <v>41</v>
      </c>
      <c r="C81" s="51" t="s">
        <v>21</v>
      </c>
      <c r="D81" s="52" t="s">
        <v>21</v>
      </c>
      <c r="E81" s="53" t="s">
        <v>21</v>
      </c>
      <c r="F81" s="51" t="s">
        <v>21</v>
      </c>
      <c r="G81" s="52" t="s">
        <v>21</v>
      </c>
      <c r="H81" s="53" t="s">
        <v>21</v>
      </c>
      <c r="I81" s="51" t="s">
        <v>21</v>
      </c>
      <c r="J81" s="52" t="s">
        <v>21</v>
      </c>
      <c r="K81" s="53" t="s">
        <v>21</v>
      </c>
    </row>
    <row r="82" spans="1:11" ht="15" thickBot="1" x14ac:dyDescent="0.35">
      <c r="A82" s="112"/>
      <c r="B82" s="79" t="s">
        <v>42</v>
      </c>
      <c r="C82" s="19" t="s">
        <v>21</v>
      </c>
      <c r="D82" s="45" t="s">
        <v>21</v>
      </c>
      <c r="E82" s="21" t="s">
        <v>21</v>
      </c>
      <c r="F82" s="19" t="s">
        <v>21</v>
      </c>
      <c r="G82" s="45" t="s">
        <v>21</v>
      </c>
      <c r="H82" s="21" t="s">
        <v>21</v>
      </c>
      <c r="I82" s="19" t="s">
        <v>21</v>
      </c>
      <c r="J82" s="45" t="s">
        <v>21</v>
      </c>
      <c r="K82" s="21" t="s">
        <v>21</v>
      </c>
    </row>
    <row r="83" spans="1:11" x14ac:dyDescent="0.3">
      <c r="A83" s="110">
        <v>2021</v>
      </c>
      <c r="B83" s="78" t="s">
        <v>43</v>
      </c>
      <c r="C83" s="85" t="s">
        <v>21</v>
      </c>
      <c r="D83" s="86" t="s">
        <v>21</v>
      </c>
      <c r="E83" s="87" t="s">
        <v>21</v>
      </c>
      <c r="F83" s="85" t="s">
        <v>21</v>
      </c>
      <c r="G83" s="86" t="s">
        <v>21</v>
      </c>
      <c r="H83" s="87" t="s">
        <v>21</v>
      </c>
      <c r="I83" s="85" t="s">
        <v>21</v>
      </c>
      <c r="J83" s="86" t="s">
        <v>21</v>
      </c>
      <c r="K83" s="87" t="s">
        <v>21</v>
      </c>
    </row>
    <row r="84" spans="1:11" x14ac:dyDescent="0.3">
      <c r="A84" s="111"/>
      <c r="B84" s="78" t="s">
        <v>44</v>
      </c>
      <c r="C84" s="51" t="s">
        <v>21</v>
      </c>
      <c r="D84" s="52" t="s">
        <v>21</v>
      </c>
      <c r="E84" s="53" t="s">
        <v>21</v>
      </c>
      <c r="F84" s="51" t="s">
        <v>21</v>
      </c>
      <c r="G84" s="52" t="s">
        <v>21</v>
      </c>
      <c r="H84" s="53" t="s">
        <v>21</v>
      </c>
      <c r="I84" s="51" t="s">
        <v>21</v>
      </c>
      <c r="J84" s="52" t="s">
        <v>21</v>
      </c>
      <c r="K84" s="53" t="s">
        <v>21</v>
      </c>
    </row>
    <row r="85" spans="1:11" x14ac:dyDescent="0.3">
      <c r="A85" s="111"/>
      <c r="B85" s="78" t="s">
        <v>45</v>
      </c>
      <c r="C85" s="51" t="s">
        <v>21</v>
      </c>
      <c r="D85" s="52" t="s">
        <v>21</v>
      </c>
      <c r="E85" s="53" t="s">
        <v>21</v>
      </c>
      <c r="F85" s="51" t="s">
        <v>21</v>
      </c>
      <c r="G85" s="52" t="s">
        <v>21</v>
      </c>
      <c r="H85" s="53" t="s">
        <v>21</v>
      </c>
      <c r="I85" s="51" t="s">
        <v>21</v>
      </c>
      <c r="J85" s="52" t="s">
        <v>21</v>
      </c>
      <c r="K85" s="53" t="s">
        <v>21</v>
      </c>
    </row>
    <row r="86" spans="1:11" x14ac:dyDescent="0.3">
      <c r="A86" s="111"/>
      <c r="B86" s="78" t="s">
        <v>46</v>
      </c>
      <c r="C86" s="51" t="s">
        <v>21</v>
      </c>
      <c r="D86" s="52" t="s">
        <v>21</v>
      </c>
      <c r="E86" s="53" t="s">
        <v>21</v>
      </c>
      <c r="F86" s="51" t="s">
        <v>21</v>
      </c>
      <c r="G86" s="52" t="s">
        <v>21</v>
      </c>
      <c r="H86" s="53" t="s">
        <v>21</v>
      </c>
      <c r="I86" s="51" t="s">
        <v>21</v>
      </c>
      <c r="J86" s="52" t="s">
        <v>21</v>
      </c>
      <c r="K86" s="53" t="s">
        <v>21</v>
      </c>
    </row>
    <row r="87" spans="1:11" x14ac:dyDescent="0.3">
      <c r="A87" s="111"/>
      <c r="B87" s="78" t="s">
        <v>17</v>
      </c>
      <c r="C87" s="51" t="s">
        <v>21</v>
      </c>
      <c r="D87" s="52" t="s">
        <v>21</v>
      </c>
      <c r="E87" s="53" t="s">
        <v>21</v>
      </c>
      <c r="F87" s="51" t="s">
        <v>21</v>
      </c>
      <c r="G87" s="52" t="s">
        <v>21</v>
      </c>
      <c r="H87" s="53" t="s">
        <v>21</v>
      </c>
      <c r="I87" s="51" t="s">
        <v>21</v>
      </c>
      <c r="J87" s="52" t="s">
        <v>21</v>
      </c>
      <c r="K87" s="53" t="s">
        <v>21</v>
      </c>
    </row>
    <row r="88" spans="1:11" x14ac:dyDescent="0.3">
      <c r="A88" s="111"/>
      <c r="B88" s="78" t="s">
        <v>33</v>
      </c>
      <c r="C88" s="51" t="s">
        <v>21</v>
      </c>
      <c r="D88" s="52" t="s">
        <v>21</v>
      </c>
      <c r="E88" s="53" t="s">
        <v>21</v>
      </c>
      <c r="F88" s="51" t="s">
        <v>21</v>
      </c>
      <c r="G88" s="52" t="s">
        <v>21</v>
      </c>
      <c r="H88" s="53" t="s">
        <v>21</v>
      </c>
      <c r="I88" s="51" t="s">
        <v>21</v>
      </c>
      <c r="J88" s="52" t="s">
        <v>21</v>
      </c>
      <c r="K88" s="53" t="s">
        <v>21</v>
      </c>
    </row>
    <row r="89" spans="1:11" x14ac:dyDescent="0.3">
      <c r="A89" s="111"/>
      <c r="B89" s="78" t="s">
        <v>38</v>
      </c>
      <c r="C89" s="51" t="s">
        <v>21</v>
      </c>
      <c r="D89" s="52" t="s">
        <v>21</v>
      </c>
      <c r="E89" s="53" t="s">
        <v>21</v>
      </c>
      <c r="F89" s="51" t="s">
        <v>21</v>
      </c>
      <c r="G89" s="52" t="s">
        <v>21</v>
      </c>
      <c r="H89" s="53" t="s">
        <v>21</v>
      </c>
      <c r="I89" s="51" t="s">
        <v>21</v>
      </c>
      <c r="J89" s="52" t="s">
        <v>21</v>
      </c>
      <c r="K89" s="53" t="s">
        <v>21</v>
      </c>
    </row>
    <row r="90" spans="1:11" x14ac:dyDescent="0.3">
      <c r="A90" s="111"/>
      <c r="B90" s="78" t="s">
        <v>39</v>
      </c>
      <c r="C90" s="51" t="s">
        <v>21</v>
      </c>
      <c r="D90" s="52" t="s">
        <v>21</v>
      </c>
      <c r="E90" s="53" t="s">
        <v>21</v>
      </c>
      <c r="F90" s="51" t="s">
        <v>21</v>
      </c>
      <c r="G90" s="52" t="s">
        <v>21</v>
      </c>
      <c r="H90" s="53" t="s">
        <v>21</v>
      </c>
      <c r="I90" s="51" t="s">
        <v>21</v>
      </c>
      <c r="J90" s="52" t="s">
        <v>21</v>
      </c>
      <c r="K90" s="53" t="s">
        <v>21</v>
      </c>
    </row>
    <row r="91" spans="1:11" ht="15" thickBot="1" x14ac:dyDescent="0.35">
      <c r="A91" s="112"/>
      <c r="B91" s="79" t="s">
        <v>40</v>
      </c>
      <c r="C91" s="19" t="s">
        <v>21</v>
      </c>
      <c r="D91" s="45" t="s">
        <v>21</v>
      </c>
      <c r="E91" s="21" t="s">
        <v>21</v>
      </c>
      <c r="F91" s="19" t="s">
        <v>21</v>
      </c>
      <c r="G91" s="45" t="s">
        <v>21</v>
      </c>
      <c r="H91" s="21" t="s">
        <v>21</v>
      </c>
      <c r="I91" s="19" t="s">
        <v>21</v>
      </c>
      <c r="J91" s="45" t="s">
        <v>21</v>
      </c>
      <c r="K91" s="21" t="s">
        <v>21</v>
      </c>
    </row>
    <row r="92" spans="1:11" ht="15" thickBot="1" x14ac:dyDescent="0.35">
      <c r="A92" s="18" t="s">
        <v>18</v>
      </c>
      <c r="B92" s="8">
        <v>605</v>
      </c>
    </row>
    <row r="94" spans="1:11" ht="16.2" x14ac:dyDescent="0.3">
      <c r="A94" s="36" t="s">
        <v>76</v>
      </c>
    </row>
    <row r="95" spans="1:11" x14ac:dyDescent="0.3">
      <c r="A95" s="36"/>
    </row>
    <row r="96" spans="1:11" x14ac:dyDescent="0.3">
      <c r="A96" s="83" t="s">
        <v>20</v>
      </c>
    </row>
    <row r="98" spans="1:1" x14ac:dyDescent="0.3">
      <c r="A98" s="139" t="s">
        <v>116</v>
      </c>
    </row>
    <row r="99" spans="1:1" x14ac:dyDescent="0.3">
      <c r="A99" s="140" t="s">
        <v>117</v>
      </c>
    </row>
    <row r="100" spans="1:1" x14ac:dyDescent="0.3">
      <c r="A100" s="138" t="s">
        <v>118</v>
      </c>
    </row>
  </sheetData>
  <mergeCells count="15">
    <mergeCell ref="A23:A34"/>
    <mergeCell ref="A15:A22"/>
    <mergeCell ref="I12:K12"/>
    <mergeCell ref="C13:E13"/>
    <mergeCell ref="F13:H13"/>
    <mergeCell ref="I13:K13"/>
    <mergeCell ref="A12:A14"/>
    <mergeCell ref="B12:B14"/>
    <mergeCell ref="C12:E12"/>
    <mergeCell ref="F12:H12"/>
    <mergeCell ref="A59:A70"/>
    <mergeCell ref="A71:A82"/>
    <mergeCell ref="A47:A58"/>
    <mergeCell ref="A35:A46"/>
    <mergeCell ref="A83:A91"/>
  </mergeCells>
  <hyperlinks>
    <hyperlink ref="A96" location="Índice!A1" display="Volver al índice" xr:uid="{00000000-0004-0000-0600-000000000000}"/>
    <hyperlink ref="A99" r:id="rId1" xr:uid="{4C9E2BD7-4C37-4B97-B54A-B6CBBD3FA1AD}"/>
    <hyperlink ref="A100" r:id="rId2" xr:uid="{B564D931-30A5-4818-A7CE-AAECED8EF7E2}"/>
  </hyperlinks>
  <pageMargins left="0.7" right="0.7" top="0.75" bottom="0.75" header="0.3" footer="0.3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01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11" width="21.88671875" style="1" customWidth="1"/>
    <col min="12" max="16384" width="9.109375" style="1"/>
  </cols>
  <sheetData>
    <row r="1" spans="1:11" x14ac:dyDescent="0.3">
      <c r="A1" s="2" t="s">
        <v>0</v>
      </c>
      <c r="B1" s="3"/>
      <c r="C1" s="3"/>
    </row>
    <row r="2" spans="1:11" x14ac:dyDescent="0.3">
      <c r="A2" s="2" t="s">
        <v>1</v>
      </c>
      <c r="B2" s="3"/>
      <c r="C2" s="3"/>
    </row>
    <row r="3" spans="1:11" x14ac:dyDescent="0.3">
      <c r="A3" s="2" t="s">
        <v>2</v>
      </c>
      <c r="B3" s="3"/>
      <c r="C3" s="3"/>
    </row>
    <row r="4" spans="1:11" x14ac:dyDescent="0.3">
      <c r="A4" s="2" t="s">
        <v>3</v>
      </c>
      <c r="B4" s="3" t="s">
        <v>4</v>
      </c>
      <c r="C4" s="3"/>
    </row>
    <row r="5" spans="1:11" x14ac:dyDescent="0.3">
      <c r="A5" s="2" t="s">
        <v>5</v>
      </c>
      <c r="B5" s="3" t="s">
        <v>87</v>
      </c>
    </row>
    <row r="6" spans="1:11" x14ac:dyDescent="0.3">
      <c r="A6" s="2" t="s">
        <v>6</v>
      </c>
      <c r="B6" s="3" t="s">
        <v>31</v>
      </c>
    </row>
    <row r="7" spans="1:11" x14ac:dyDescent="0.3">
      <c r="A7" s="2" t="s">
        <v>7</v>
      </c>
      <c r="B7" s="3" t="s">
        <v>91</v>
      </c>
      <c r="C7" s="3"/>
    </row>
    <row r="8" spans="1:11" x14ac:dyDescent="0.3">
      <c r="A8" s="2" t="s">
        <v>8</v>
      </c>
      <c r="B8" s="60" t="str">
        <f>'BA-BAHIA BLANCA (P)'!B8</f>
        <v>septiembre 2021</v>
      </c>
      <c r="C8" s="3"/>
    </row>
    <row r="9" spans="1:11" x14ac:dyDescent="0.3">
      <c r="A9" s="2" t="s">
        <v>9</v>
      </c>
      <c r="B9" s="60" t="str">
        <f>'BA-BAHIA BLANCA (P)'!B9</f>
        <v>septiembre 2021</v>
      </c>
      <c r="C9" s="3"/>
    </row>
    <row r="10" spans="1:11" x14ac:dyDescent="0.3">
      <c r="A10" s="3"/>
      <c r="B10" s="3"/>
      <c r="C10" s="3"/>
    </row>
    <row r="11" spans="1:11" ht="15" thickBot="1" x14ac:dyDescent="0.35">
      <c r="A11" s="3"/>
      <c r="B11" s="3"/>
      <c r="C11" s="3"/>
    </row>
    <row r="12" spans="1:11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  <c r="I12" s="130" t="s">
        <v>12</v>
      </c>
      <c r="J12" s="118"/>
      <c r="K12" s="119"/>
    </row>
    <row r="13" spans="1:11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  <c r="I13" s="131" t="s">
        <v>35</v>
      </c>
      <c r="J13" s="121"/>
      <c r="K13" s="122"/>
    </row>
    <row r="14" spans="1:11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  <c r="I14" s="35" t="s">
        <v>13</v>
      </c>
      <c r="J14" s="30" t="s">
        <v>14</v>
      </c>
      <c r="K14" s="31" t="s">
        <v>70</v>
      </c>
    </row>
    <row r="15" spans="1:11" x14ac:dyDescent="0.3">
      <c r="A15" s="115">
        <v>2015</v>
      </c>
      <c r="B15" s="80" t="s">
        <v>17</v>
      </c>
      <c r="C15" s="15">
        <v>50</v>
      </c>
      <c r="D15" s="16">
        <f t="shared" ref="D15:D20" si="0">+C15/B$92</f>
        <v>7.1942446043165464E-2</v>
      </c>
      <c r="E15" s="14">
        <f>+D15/D$15*100</f>
        <v>100</v>
      </c>
      <c r="F15" s="15">
        <v>90</v>
      </c>
      <c r="G15" s="16">
        <f t="shared" ref="G15:G20" si="1">+F15/B$92</f>
        <v>0.12949640287769784</v>
      </c>
      <c r="H15" s="14">
        <f>+G15/G$15*100</f>
        <v>100</v>
      </c>
      <c r="I15" s="15">
        <v>300</v>
      </c>
      <c r="J15" s="16">
        <f t="shared" ref="J15:J20" si="2">+I15/B$92</f>
        <v>0.43165467625899279</v>
      </c>
      <c r="K15" s="14">
        <f>+J15/J$15*100</f>
        <v>100</v>
      </c>
    </row>
    <row r="16" spans="1:11" x14ac:dyDescent="0.3">
      <c r="A16" s="116"/>
      <c r="B16" s="81" t="s">
        <v>33</v>
      </c>
      <c r="C16" s="24">
        <v>50</v>
      </c>
      <c r="D16" s="25">
        <f t="shared" si="0"/>
        <v>7.1942446043165464E-2</v>
      </c>
      <c r="E16" s="23">
        <f t="shared" ref="E16:E27" si="3">+D16/D$15*100</f>
        <v>100</v>
      </c>
      <c r="F16" s="24">
        <v>90</v>
      </c>
      <c r="G16" s="25">
        <f t="shared" si="1"/>
        <v>0.12949640287769784</v>
      </c>
      <c r="H16" s="23">
        <f t="shared" ref="H16:H27" si="4">+G16/G$15*100</f>
        <v>100</v>
      </c>
      <c r="I16" s="24">
        <v>300</v>
      </c>
      <c r="J16" s="25">
        <f t="shared" si="2"/>
        <v>0.43165467625899279</v>
      </c>
      <c r="K16" s="23">
        <f t="shared" ref="K16:K27" si="5">+J16/J$15*100</f>
        <v>100</v>
      </c>
    </row>
    <row r="17" spans="1:11" x14ac:dyDescent="0.3">
      <c r="A17" s="116"/>
      <c r="B17" s="74" t="s">
        <v>38</v>
      </c>
      <c r="C17" s="24">
        <v>50</v>
      </c>
      <c r="D17" s="25">
        <f t="shared" si="0"/>
        <v>7.1942446043165464E-2</v>
      </c>
      <c r="E17" s="23">
        <f t="shared" si="3"/>
        <v>100</v>
      </c>
      <c r="F17" s="24">
        <v>90</v>
      </c>
      <c r="G17" s="25">
        <f t="shared" si="1"/>
        <v>0.12949640287769784</v>
      </c>
      <c r="H17" s="23">
        <f t="shared" si="4"/>
        <v>100</v>
      </c>
      <c r="I17" s="24">
        <v>300</v>
      </c>
      <c r="J17" s="25">
        <f t="shared" si="2"/>
        <v>0.43165467625899279</v>
      </c>
      <c r="K17" s="23">
        <f t="shared" si="5"/>
        <v>100</v>
      </c>
    </row>
    <row r="18" spans="1:11" x14ac:dyDescent="0.3">
      <c r="A18" s="116"/>
      <c r="B18" s="73" t="s">
        <v>47</v>
      </c>
      <c r="C18" s="24">
        <v>50</v>
      </c>
      <c r="D18" s="25">
        <f t="shared" si="0"/>
        <v>7.1942446043165464E-2</v>
      </c>
      <c r="E18" s="23">
        <f t="shared" si="3"/>
        <v>100</v>
      </c>
      <c r="F18" s="24">
        <v>90</v>
      </c>
      <c r="G18" s="25">
        <f t="shared" si="1"/>
        <v>0.12949640287769784</v>
      </c>
      <c r="H18" s="23">
        <f t="shared" si="4"/>
        <v>100</v>
      </c>
      <c r="I18" s="24">
        <v>300</v>
      </c>
      <c r="J18" s="25">
        <f t="shared" si="2"/>
        <v>0.43165467625899279</v>
      </c>
      <c r="K18" s="23">
        <f t="shared" si="5"/>
        <v>100</v>
      </c>
    </row>
    <row r="19" spans="1:11" x14ac:dyDescent="0.3">
      <c r="A19" s="116"/>
      <c r="B19" s="73" t="s">
        <v>40</v>
      </c>
      <c r="C19" s="24">
        <v>50</v>
      </c>
      <c r="D19" s="25">
        <f t="shared" si="0"/>
        <v>7.1942446043165464E-2</v>
      </c>
      <c r="E19" s="23">
        <f t="shared" si="3"/>
        <v>100</v>
      </c>
      <c r="F19" s="24">
        <v>90</v>
      </c>
      <c r="G19" s="25">
        <f t="shared" si="1"/>
        <v>0.12949640287769784</v>
      </c>
      <c r="H19" s="23">
        <f t="shared" si="4"/>
        <v>100</v>
      </c>
      <c r="I19" s="24">
        <v>300</v>
      </c>
      <c r="J19" s="25">
        <f t="shared" si="2"/>
        <v>0.43165467625899279</v>
      </c>
      <c r="K19" s="23">
        <f t="shared" si="5"/>
        <v>100</v>
      </c>
    </row>
    <row r="20" spans="1:11" x14ac:dyDescent="0.3">
      <c r="A20" s="116"/>
      <c r="B20" s="73" t="s">
        <v>34</v>
      </c>
      <c r="C20" s="24">
        <v>50</v>
      </c>
      <c r="D20" s="25">
        <f t="shared" si="0"/>
        <v>7.1942446043165464E-2</v>
      </c>
      <c r="E20" s="23">
        <f t="shared" si="3"/>
        <v>100</v>
      </c>
      <c r="F20" s="24">
        <v>90</v>
      </c>
      <c r="G20" s="25">
        <f t="shared" si="1"/>
        <v>0.12949640287769784</v>
      </c>
      <c r="H20" s="23">
        <f t="shared" si="4"/>
        <v>100</v>
      </c>
      <c r="I20" s="24">
        <v>300</v>
      </c>
      <c r="J20" s="25">
        <f t="shared" si="2"/>
        <v>0.43165467625899279</v>
      </c>
      <c r="K20" s="23">
        <f t="shared" si="5"/>
        <v>100</v>
      </c>
    </row>
    <row r="21" spans="1:11" x14ac:dyDescent="0.3">
      <c r="A21" s="116"/>
      <c r="B21" s="73" t="s">
        <v>41</v>
      </c>
      <c r="C21" s="24">
        <v>50</v>
      </c>
      <c r="D21" s="25">
        <f t="shared" ref="D21:D26" si="6">+C21/B$92</f>
        <v>7.1942446043165464E-2</v>
      </c>
      <c r="E21" s="23">
        <f t="shared" ref="E21:E25" si="7">+D21/D$15*100</f>
        <v>100</v>
      </c>
      <c r="F21" s="24">
        <v>90</v>
      </c>
      <c r="G21" s="25">
        <f t="shared" ref="G21:G26" si="8">+F21/B$92</f>
        <v>0.12949640287769784</v>
      </c>
      <c r="H21" s="23">
        <f t="shared" ref="H21:H26" si="9">+G21/G$15*100</f>
        <v>100</v>
      </c>
      <c r="I21" s="24">
        <v>300</v>
      </c>
      <c r="J21" s="25">
        <f t="shared" ref="J21:J26" si="10">+I21/B$92</f>
        <v>0.43165467625899279</v>
      </c>
      <c r="K21" s="23">
        <f t="shared" ref="K21:K26" si="11">+J21/J$15*100</f>
        <v>100</v>
      </c>
    </row>
    <row r="22" spans="1:11" ht="15" thickBot="1" x14ac:dyDescent="0.35">
      <c r="A22" s="116"/>
      <c r="B22" s="74" t="s">
        <v>42</v>
      </c>
      <c r="C22" s="19">
        <v>50</v>
      </c>
      <c r="D22" s="20">
        <f t="shared" si="6"/>
        <v>7.1942446043165464E-2</v>
      </c>
      <c r="E22" s="21">
        <f t="shared" si="7"/>
        <v>100</v>
      </c>
      <c r="F22" s="19">
        <v>90</v>
      </c>
      <c r="G22" s="20">
        <f t="shared" si="8"/>
        <v>0.12949640287769784</v>
      </c>
      <c r="H22" s="21">
        <f t="shared" si="9"/>
        <v>100</v>
      </c>
      <c r="I22" s="19">
        <v>300</v>
      </c>
      <c r="J22" s="20">
        <f t="shared" si="10"/>
        <v>0.43165467625899279</v>
      </c>
      <c r="K22" s="21">
        <f t="shared" si="11"/>
        <v>100</v>
      </c>
    </row>
    <row r="23" spans="1:11" x14ac:dyDescent="0.3">
      <c r="A23" s="113">
        <v>2016</v>
      </c>
      <c r="B23" s="75" t="s">
        <v>43</v>
      </c>
      <c r="C23" s="15">
        <v>50</v>
      </c>
      <c r="D23" s="16">
        <f t="shared" si="6"/>
        <v>7.1942446043165464E-2</v>
      </c>
      <c r="E23" s="14">
        <f t="shared" si="7"/>
        <v>100</v>
      </c>
      <c r="F23" s="15">
        <v>90</v>
      </c>
      <c r="G23" s="16">
        <f t="shared" si="8"/>
        <v>0.12949640287769784</v>
      </c>
      <c r="H23" s="14">
        <f t="shared" si="9"/>
        <v>100</v>
      </c>
      <c r="I23" s="15">
        <v>300</v>
      </c>
      <c r="J23" s="16">
        <f t="shared" si="10"/>
        <v>0.43165467625899279</v>
      </c>
      <c r="K23" s="14">
        <f t="shared" si="11"/>
        <v>100</v>
      </c>
    </row>
    <row r="24" spans="1:11" x14ac:dyDescent="0.3">
      <c r="A24" s="114"/>
      <c r="B24" s="76" t="s">
        <v>44</v>
      </c>
      <c r="C24" s="24">
        <v>50</v>
      </c>
      <c r="D24" s="25">
        <f t="shared" si="6"/>
        <v>7.1942446043165464E-2</v>
      </c>
      <c r="E24" s="23">
        <f t="shared" si="7"/>
        <v>100</v>
      </c>
      <c r="F24" s="24">
        <v>90</v>
      </c>
      <c r="G24" s="25">
        <f t="shared" si="8"/>
        <v>0.12949640287769784</v>
      </c>
      <c r="H24" s="23">
        <f t="shared" si="9"/>
        <v>100</v>
      </c>
      <c r="I24" s="24">
        <v>300</v>
      </c>
      <c r="J24" s="25">
        <f t="shared" si="10"/>
        <v>0.43165467625899279</v>
      </c>
      <c r="K24" s="23">
        <f t="shared" si="11"/>
        <v>100</v>
      </c>
    </row>
    <row r="25" spans="1:11" x14ac:dyDescent="0.3">
      <c r="A25" s="114"/>
      <c r="B25" s="76" t="s">
        <v>45</v>
      </c>
      <c r="C25" s="24">
        <v>50</v>
      </c>
      <c r="D25" s="25">
        <f t="shared" si="6"/>
        <v>7.1942446043165464E-2</v>
      </c>
      <c r="E25" s="23">
        <f t="shared" si="7"/>
        <v>100</v>
      </c>
      <c r="F25" s="24">
        <v>90</v>
      </c>
      <c r="G25" s="25">
        <f t="shared" si="8"/>
        <v>0.12949640287769784</v>
      </c>
      <c r="H25" s="23">
        <f t="shared" si="9"/>
        <v>100</v>
      </c>
      <c r="I25" s="24">
        <v>300</v>
      </c>
      <c r="J25" s="25">
        <f t="shared" si="10"/>
        <v>0.43165467625899279</v>
      </c>
      <c r="K25" s="23">
        <f t="shared" si="11"/>
        <v>100</v>
      </c>
    </row>
    <row r="26" spans="1:11" ht="16.2" x14ac:dyDescent="0.3">
      <c r="A26" s="114"/>
      <c r="B26" s="76" t="s">
        <v>65</v>
      </c>
      <c r="C26" s="24">
        <v>300</v>
      </c>
      <c r="D26" s="25">
        <f t="shared" si="6"/>
        <v>0.43165467625899279</v>
      </c>
      <c r="E26" s="23">
        <f>+D26/D$15*100</f>
        <v>600</v>
      </c>
      <c r="F26" s="24">
        <v>360</v>
      </c>
      <c r="G26" s="25">
        <f t="shared" si="8"/>
        <v>0.51798561151079137</v>
      </c>
      <c r="H26" s="23">
        <f t="shared" si="9"/>
        <v>400</v>
      </c>
      <c r="I26" s="24">
        <v>1050</v>
      </c>
      <c r="J26" s="25">
        <f t="shared" si="10"/>
        <v>1.5107913669064748</v>
      </c>
      <c r="K26" s="23">
        <f t="shared" si="11"/>
        <v>350</v>
      </c>
    </row>
    <row r="27" spans="1:11" x14ac:dyDescent="0.3">
      <c r="A27" s="114"/>
      <c r="B27" s="76" t="s">
        <v>17</v>
      </c>
      <c r="C27" s="24">
        <v>300</v>
      </c>
      <c r="D27" s="25">
        <f t="shared" ref="D27:D32" si="12">+C27/B$92</f>
        <v>0.43165467625899279</v>
      </c>
      <c r="E27" s="23">
        <f t="shared" si="3"/>
        <v>600</v>
      </c>
      <c r="F27" s="24">
        <v>360</v>
      </c>
      <c r="G27" s="25">
        <f t="shared" ref="G27:G32" si="13">+F27/B$92</f>
        <v>0.51798561151079137</v>
      </c>
      <c r="H27" s="23">
        <f t="shared" si="4"/>
        <v>400</v>
      </c>
      <c r="I27" s="24">
        <v>1050</v>
      </c>
      <c r="J27" s="25">
        <f t="shared" ref="J27:J32" si="14">+I27/B$92</f>
        <v>1.5107913669064748</v>
      </c>
      <c r="K27" s="23">
        <f t="shared" si="5"/>
        <v>350</v>
      </c>
    </row>
    <row r="28" spans="1:11" x14ac:dyDescent="0.3">
      <c r="A28" s="114"/>
      <c r="B28" s="76" t="s">
        <v>33</v>
      </c>
      <c r="C28" s="24">
        <v>300</v>
      </c>
      <c r="D28" s="25">
        <f t="shared" si="12"/>
        <v>0.43165467625899279</v>
      </c>
      <c r="E28" s="23">
        <f t="shared" ref="E28:E31" si="15">+D28/D$15*100</f>
        <v>600</v>
      </c>
      <c r="F28" s="24">
        <v>360</v>
      </c>
      <c r="G28" s="25">
        <f t="shared" si="13"/>
        <v>0.51798561151079137</v>
      </c>
      <c r="H28" s="23">
        <f t="shared" ref="H28:H31" si="16">+G28/G$15*100</f>
        <v>400</v>
      </c>
      <c r="I28" s="24">
        <v>1050</v>
      </c>
      <c r="J28" s="25">
        <f t="shared" si="14"/>
        <v>1.5107913669064748</v>
      </c>
      <c r="K28" s="23">
        <f t="shared" ref="K28:K31" si="17">+J28/J$15*100</f>
        <v>350</v>
      </c>
    </row>
    <row r="29" spans="1:11" x14ac:dyDescent="0.3">
      <c r="A29" s="114"/>
      <c r="B29" s="76" t="s">
        <v>38</v>
      </c>
      <c r="C29" s="24">
        <v>300</v>
      </c>
      <c r="D29" s="25">
        <f t="shared" si="12"/>
        <v>0.43165467625899279</v>
      </c>
      <c r="E29" s="23">
        <f t="shared" si="15"/>
        <v>600</v>
      </c>
      <c r="F29" s="24">
        <v>360</v>
      </c>
      <c r="G29" s="25">
        <f t="shared" si="13"/>
        <v>0.51798561151079137</v>
      </c>
      <c r="H29" s="23">
        <f t="shared" si="16"/>
        <v>400</v>
      </c>
      <c r="I29" s="24">
        <v>1050</v>
      </c>
      <c r="J29" s="25">
        <f t="shared" si="14"/>
        <v>1.5107913669064748</v>
      </c>
      <c r="K29" s="23">
        <f t="shared" si="17"/>
        <v>350</v>
      </c>
    </row>
    <row r="30" spans="1:11" x14ac:dyDescent="0.3">
      <c r="A30" s="114"/>
      <c r="B30" s="76" t="s">
        <v>47</v>
      </c>
      <c r="C30" s="24">
        <v>300</v>
      </c>
      <c r="D30" s="25">
        <f t="shared" si="12"/>
        <v>0.43165467625899279</v>
      </c>
      <c r="E30" s="23">
        <f t="shared" si="15"/>
        <v>600</v>
      </c>
      <c r="F30" s="24">
        <v>360</v>
      </c>
      <c r="G30" s="25">
        <f t="shared" si="13"/>
        <v>0.51798561151079137</v>
      </c>
      <c r="H30" s="23">
        <f t="shared" si="16"/>
        <v>400</v>
      </c>
      <c r="I30" s="24">
        <v>1050</v>
      </c>
      <c r="J30" s="25">
        <f t="shared" si="14"/>
        <v>1.5107913669064748</v>
      </c>
      <c r="K30" s="23">
        <f t="shared" si="17"/>
        <v>350</v>
      </c>
    </row>
    <row r="31" spans="1:11" x14ac:dyDescent="0.3">
      <c r="A31" s="114"/>
      <c r="B31" s="76" t="s">
        <v>40</v>
      </c>
      <c r="C31" s="24">
        <v>300</v>
      </c>
      <c r="D31" s="25">
        <f t="shared" si="12"/>
        <v>0.43165467625899279</v>
      </c>
      <c r="E31" s="23">
        <f t="shared" si="15"/>
        <v>600</v>
      </c>
      <c r="F31" s="24">
        <v>360</v>
      </c>
      <c r="G31" s="25">
        <f t="shared" si="13"/>
        <v>0.51798561151079137</v>
      </c>
      <c r="H31" s="23">
        <f t="shared" si="16"/>
        <v>400</v>
      </c>
      <c r="I31" s="24">
        <v>1050</v>
      </c>
      <c r="J31" s="25">
        <f t="shared" si="14"/>
        <v>1.5107913669064748</v>
      </c>
      <c r="K31" s="23">
        <f t="shared" si="17"/>
        <v>350</v>
      </c>
    </row>
    <row r="32" spans="1:11" x14ac:dyDescent="0.3">
      <c r="A32" s="114"/>
      <c r="B32" s="76" t="s">
        <v>34</v>
      </c>
      <c r="C32" s="24">
        <v>300</v>
      </c>
      <c r="D32" s="25">
        <f t="shared" si="12"/>
        <v>0.43165467625899279</v>
      </c>
      <c r="E32" s="23">
        <f t="shared" ref="E32" si="18">+D32/D$15*100</f>
        <v>600</v>
      </c>
      <c r="F32" s="24">
        <v>360</v>
      </c>
      <c r="G32" s="25">
        <f t="shared" si="13"/>
        <v>0.51798561151079137</v>
      </c>
      <c r="H32" s="23">
        <f t="shared" ref="H32" si="19">+G32/G$15*100</f>
        <v>400</v>
      </c>
      <c r="I32" s="24">
        <v>1050</v>
      </c>
      <c r="J32" s="25">
        <f t="shared" si="14"/>
        <v>1.5107913669064748</v>
      </c>
      <c r="K32" s="23">
        <f t="shared" ref="K32" si="20">+J32/J$15*100</f>
        <v>350</v>
      </c>
    </row>
    <row r="33" spans="1:11" x14ac:dyDescent="0.3">
      <c r="A33" s="114"/>
      <c r="B33" s="76" t="s">
        <v>41</v>
      </c>
      <c r="C33" s="24">
        <v>300</v>
      </c>
      <c r="D33" s="25">
        <f t="shared" ref="D33" si="21">+C33/B$92</f>
        <v>0.43165467625899279</v>
      </c>
      <c r="E33" s="23">
        <f t="shared" ref="E33" si="22">+D33/D$15*100</f>
        <v>600</v>
      </c>
      <c r="F33" s="24">
        <v>360</v>
      </c>
      <c r="G33" s="25">
        <f t="shared" ref="G33" si="23">+F33/B$92</f>
        <v>0.51798561151079137</v>
      </c>
      <c r="H33" s="23">
        <f t="shared" ref="H33" si="24">+G33/G$15*100</f>
        <v>400</v>
      </c>
      <c r="I33" s="24">
        <v>1050</v>
      </c>
      <c r="J33" s="25">
        <f t="shared" ref="J33" si="25">+I33/B$92</f>
        <v>1.5107913669064748</v>
      </c>
      <c r="K33" s="23">
        <f t="shared" ref="K33" si="26">+J33/J$15*100</f>
        <v>350</v>
      </c>
    </row>
    <row r="34" spans="1:11" ht="15" thickBot="1" x14ac:dyDescent="0.35">
      <c r="A34" s="129"/>
      <c r="B34" s="77" t="s">
        <v>42</v>
      </c>
      <c r="C34" s="19">
        <v>300</v>
      </c>
      <c r="D34" s="20">
        <f t="shared" ref="D34" si="27">+C34/B$92</f>
        <v>0.43165467625899279</v>
      </c>
      <c r="E34" s="21">
        <f t="shared" ref="E34" si="28">+D34/D$15*100</f>
        <v>600</v>
      </c>
      <c r="F34" s="19">
        <v>360</v>
      </c>
      <c r="G34" s="20">
        <f t="shared" ref="G34" si="29">+F34/B$92</f>
        <v>0.51798561151079137</v>
      </c>
      <c r="H34" s="21">
        <f t="shared" ref="H34" si="30">+G34/G$15*100</f>
        <v>400</v>
      </c>
      <c r="I34" s="19">
        <v>1050</v>
      </c>
      <c r="J34" s="20">
        <f t="shared" ref="J34" si="31">+I34/B$92</f>
        <v>1.5107913669064748</v>
      </c>
      <c r="K34" s="21">
        <f t="shared" ref="K34" si="32">+J34/J$15*100</f>
        <v>350</v>
      </c>
    </row>
    <row r="35" spans="1:11" x14ac:dyDescent="0.3">
      <c r="A35" s="110">
        <v>2017</v>
      </c>
      <c r="B35" s="75" t="s">
        <v>43</v>
      </c>
      <c r="C35" s="33">
        <v>300</v>
      </c>
      <c r="D35" s="32">
        <f t="shared" ref="D35" si="33">+C35/B$92</f>
        <v>0.43165467625899279</v>
      </c>
      <c r="E35" s="22">
        <f t="shared" ref="E35" si="34">+D35/D$15*100</f>
        <v>600</v>
      </c>
      <c r="F35" s="33">
        <v>360</v>
      </c>
      <c r="G35" s="32">
        <f t="shared" ref="G35" si="35">+F35/B$92</f>
        <v>0.51798561151079137</v>
      </c>
      <c r="H35" s="22">
        <f t="shared" ref="H35" si="36">+G35/G$15*100</f>
        <v>400</v>
      </c>
      <c r="I35" s="33">
        <v>1050</v>
      </c>
      <c r="J35" s="32">
        <f t="shared" ref="J35" si="37">+I35/B$92</f>
        <v>1.5107913669064748</v>
      </c>
      <c r="K35" s="22">
        <f t="shared" ref="K35" si="38">+J35/J$15*100</f>
        <v>350</v>
      </c>
    </row>
    <row r="36" spans="1:11" x14ac:dyDescent="0.3">
      <c r="A36" s="111"/>
      <c r="B36" s="78" t="s">
        <v>44</v>
      </c>
      <c r="C36" s="33">
        <v>300</v>
      </c>
      <c r="D36" s="32">
        <f t="shared" ref="D36:D54" si="39">+C36/B$92</f>
        <v>0.43165467625899279</v>
      </c>
      <c r="E36" s="22">
        <f t="shared" ref="E36:E54" si="40">+D36/D$15*100</f>
        <v>600</v>
      </c>
      <c r="F36" s="33">
        <v>360</v>
      </c>
      <c r="G36" s="32">
        <f t="shared" ref="G36:G54" si="41">+F36/B$92</f>
        <v>0.51798561151079137</v>
      </c>
      <c r="H36" s="22">
        <f t="shared" ref="H36:H71" si="42">+G36/G$15*100</f>
        <v>400</v>
      </c>
      <c r="I36" s="33">
        <v>1050</v>
      </c>
      <c r="J36" s="32">
        <f t="shared" ref="J36:J71" si="43">+I36/B$92</f>
        <v>1.5107913669064748</v>
      </c>
      <c r="K36" s="22">
        <f t="shared" ref="K36:K71" si="44">+J36/J$15*100</f>
        <v>350</v>
      </c>
    </row>
    <row r="37" spans="1:11" x14ac:dyDescent="0.3">
      <c r="A37" s="111"/>
      <c r="B37" s="78" t="s">
        <v>45</v>
      </c>
      <c r="C37" s="33">
        <v>300</v>
      </c>
      <c r="D37" s="32">
        <f t="shared" si="39"/>
        <v>0.43165467625899279</v>
      </c>
      <c r="E37" s="22">
        <f t="shared" si="40"/>
        <v>600</v>
      </c>
      <c r="F37" s="33">
        <v>360</v>
      </c>
      <c r="G37" s="32">
        <f t="shared" si="41"/>
        <v>0.51798561151079137</v>
      </c>
      <c r="H37" s="22">
        <f t="shared" si="42"/>
        <v>400</v>
      </c>
      <c r="I37" s="33">
        <v>1050</v>
      </c>
      <c r="J37" s="32">
        <f t="shared" si="43"/>
        <v>1.5107913669064748</v>
      </c>
      <c r="K37" s="22">
        <f t="shared" si="44"/>
        <v>350</v>
      </c>
    </row>
    <row r="38" spans="1:11" x14ac:dyDescent="0.3">
      <c r="A38" s="111"/>
      <c r="B38" s="78" t="s">
        <v>46</v>
      </c>
      <c r="C38" s="33">
        <v>300</v>
      </c>
      <c r="D38" s="32">
        <f t="shared" si="39"/>
        <v>0.43165467625899279</v>
      </c>
      <c r="E38" s="22">
        <f t="shared" si="40"/>
        <v>600</v>
      </c>
      <c r="F38" s="33">
        <v>360</v>
      </c>
      <c r="G38" s="32">
        <f t="shared" si="41"/>
        <v>0.51798561151079137</v>
      </c>
      <c r="H38" s="22">
        <f t="shared" si="42"/>
        <v>400</v>
      </c>
      <c r="I38" s="33">
        <v>1050</v>
      </c>
      <c r="J38" s="32">
        <f t="shared" si="43"/>
        <v>1.5107913669064748</v>
      </c>
      <c r="K38" s="22">
        <f t="shared" si="44"/>
        <v>350</v>
      </c>
    </row>
    <row r="39" spans="1:11" x14ac:dyDescent="0.3">
      <c r="A39" s="111"/>
      <c r="B39" s="78" t="s">
        <v>17</v>
      </c>
      <c r="C39" s="33">
        <v>300</v>
      </c>
      <c r="D39" s="32">
        <f t="shared" si="39"/>
        <v>0.43165467625899279</v>
      </c>
      <c r="E39" s="22">
        <f t="shared" si="40"/>
        <v>600</v>
      </c>
      <c r="F39" s="33">
        <v>360</v>
      </c>
      <c r="G39" s="32">
        <f t="shared" si="41"/>
        <v>0.51798561151079137</v>
      </c>
      <c r="H39" s="22">
        <f t="shared" si="42"/>
        <v>400</v>
      </c>
      <c r="I39" s="33">
        <v>1050</v>
      </c>
      <c r="J39" s="32">
        <f t="shared" si="43"/>
        <v>1.5107913669064748</v>
      </c>
      <c r="K39" s="22">
        <f t="shared" si="44"/>
        <v>350</v>
      </c>
    </row>
    <row r="40" spans="1:11" x14ac:dyDescent="0.3">
      <c r="A40" s="111"/>
      <c r="B40" s="78" t="s">
        <v>33</v>
      </c>
      <c r="C40" s="33">
        <v>300</v>
      </c>
      <c r="D40" s="32">
        <f t="shared" si="39"/>
        <v>0.43165467625899279</v>
      </c>
      <c r="E40" s="22">
        <f t="shared" si="40"/>
        <v>600</v>
      </c>
      <c r="F40" s="33">
        <v>360</v>
      </c>
      <c r="G40" s="32">
        <f t="shared" si="41"/>
        <v>0.51798561151079137</v>
      </c>
      <c r="H40" s="22">
        <f t="shared" si="42"/>
        <v>400</v>
      </c>
      <c r="I40" s="33">
        <v>1050</v>
      </c>
      <c r="J40" s="32">
        <f t="shared" si="43"/>
        <v>1.5107913669064748</v>
      </c>
      <c r="K40" s="22">
        <f t="shared" si="44"/>
        <v>350</v>
      </c>
    </row>
    <row r="41" spans="1:11" x14ac:dyDescent="0.3">
      <c r="A41" s="111"/>
      <c r="B41" s="78" t="s">
        <v>38</v>
      </c>
      <c r="C41" s="33">
        <v>300</v>
      </c>
      <c r="D41" s="32">
        <f t="shared" si="39"/>
        <v>0.43165467625899279</v>
      </c>
      <c r="E41" s="22">
        <f t="shared" si="40"/>
        <v>600</v>
      </c>
      <c r="F41" s="33">
        <v>360</v>
      </c>
      <c r="G41" s="32">
        <f t="shared" si="41"/>
        <v>0.51798561151079137</v>
      </c>
      <c r="H41" s="22">
        <f t="shared" si="42"/>
        <v>400</v>
      </c>
      <c r="I41" s="33">
        <v>1050</v>
      </c>
      <c r="J41" s="32">
        <f t="shared" si="43"/>
        <v>1.5107913669064748</v>
      </c>
      <c r="K41" s="22">
        <f t="shared" si="44"/>
        <v>350</v>
      </c>
    </row>
    <row r="42" spans="1:11" x14ac:dyDescent="0.3">
      <c r="A42" s="111"/>
      <c r="B42" s="78" t="s">
        <v>39</v>
      </c>
      <c r="C42" s="33">
        <v>300</v>
      </c>
      <c r="D42" s="32">
        <f t="shared" si="39"/>
        <v>0.43165467625899279</v>
      </c>
      <c r="E42" s="22">
        <f t="shared" si="40"/>
        <v>600</v>
      </c>
      <c r="F42" s="33">
        <v>360</v>
      </c>
      <c r="G42" s="32">
        <f t="shared" si="41"/>
        <v>0.51798561151079137</v>
      </c>
      <c r="H42" s="22">
        <f t="shared" si="42"/>
        <v>400</v>
      </c>
      <c r="I42" s="33">
        <v>1050</v>
      </c>
      <c r="J42" s="32">
        <f t="shared" si="43"/>
        <v>1.5107913669064748</v>
      </c>
      <c r="K42" s="22">
        <f t="shared" si="44"/>
        <v>350</v>
      </c>
    </row>
    <row r="43" spans="1:11" x14ac:dyDescent="0.3">
      <c r="A43" s="111"/>
      <c r="B43" s="78" t="s">
        <v>40</v>
      </c>
      <c r="C43" s="33">
        <v>300</v>
      </c>
      <c r="D43" s="32">
        <f t="shared" si="39"/>
        <v>0.43165467625899279</v>
      </c>
      <c r="E43" s="22">
        <f t="shared" si="40"/>
        <v>600</v>
      </c>
      <c r="F43" s="33">
        <v>360</v>
      </c>
      <c r="G43" s="32">
        <f t="shared" si="41"/>
        <v>0.51798561151079137</v>
      </c>
      <c r="H43" s="22">
        <f t="shared" si="42"/>
        <v>400</v>
      </c>
      <c r="I43" s="33">
        <v>1050</v>
      </c>
      <c r="J43" s="32">
        <f t="shared" si="43"/>
        <v>1.5107913669064748</v>
      </c>
      <c r="K43" s="22">
        <f t="shared" si="44"/>
        <v>350</v>
      </c>
    </row>
    <row r="44" spans="1:11" x14ac:dyDescent="0.3">
      <c r="A44" s="111"/>
      <c r="B44" s="78" t="s">
        <v>34</v>
      </c>
      <c r="C44" s="33">
        <v>300</v>
      </c>
      <c r="D44" s="32">
        <f t="shared" si="39"/>
        <v>0.43165467625899279</v>
      </c>
      <c r="E44" s="22">
        <f t="shared" si="40"/>
        <v>600</v>
      </c>
      <c r="F44" s="33">
        <v>360</v>
      </c>
      <c r="G44" s="32">
        <f t="shared" si="41"/>
        <v>0.51798561151079137</v>
      </c>
      <c r="H44" s="22">
        <f t="shared" si="42"/>
        <v>400</v>
      </c>
      <c r="I44" s="33">
        <v>1050</v>
      </c>
      <c r="J44" s="32">
        <f t="shared" si="43"/>
        <v>1.5107913669064748</v>
      </c>
      <c r="K44" s="22">
        <f t="shared" si="44"/>
        <v>350</v>
      </c>
    </row>
    <row r="45" spans="1:11" x14ac:dyDescent="0.3">
      <c r="A45" s="111"/>
      <c r="B45" s="78" t="s">
        <v>41</v>
      </c>
      <c r="C45" s="33">
        <v>300</v>
      </c>
      <c r="D45" s="32">
        <f t="shared" si="39"/>
        <v>0.43165467625899279</v>
      </c>
      <c r="E45" s="22">
        <f t="shared" si="40"/>
        <v>600</v>
      </c>
      <c r="F45" s="33">
        <v>360</v>
      </c>
      <c r="G45" s="32">
        <f t="shared" si="41"/>
        <v>0.51798561151079137</v>
      </c>
      <c r="H45" s="22">
        <f t="shared" si="42"/>
        <v>400</v>
      </c>
      <c r="I45" s="33">
        <v>1050</v>
      </c>
      <c r="J45" s="32">
        <f t="shared" si="43"/>
        <v>1.5107913669064748</v>
      </c>
      <c r="K45" s="22">
        <f t="shared" si="44"/>
        <v>350</v>
      </c>
    </row>
    <row r="46" spans="1:11" ht="15" thickBot="1" x14ac:dyDescent="0.35">
      <c r="A46" s="112"/>
      <c r="B46" s="79" t="s">
        <v>42</v>
      </c>
      <c r="C46" s="19">
        <v>300</v>
      </c>
      <c r="D46" s="20">
        <f t="shared" si="39"/>
        <v>0.43165467625899279</v>
      </c>
      <c r="E46" s="21">
        <f t="shared" si="40"/>
        <v>600</v>
      </c>
      <c r="F46" s="19">
        <v>360</v>
      </c>
      <c r="G46" s="20">
        <f t="shared" si="41"/>
        <v>0.51798561151079137</v>
      </c>
      <c r="H46" s="21">
        <f t="shared" si="42"/>
        <v>400</v>
      </c>
      <c r="I46" s="19">
        <v>1050</v>
      </c>
      <c r="J46" s="20">
        <f t="shared" si="43"/>
        <v>1.5107913669064748</v>
      </c>
      <c r="K46" s="21">
        <f t="shared" si="44"/>
        <v>350</v>
      </c>
    </row>
    <row r="47" spans="1:11" ht="16.2" x14ac:dyDescent="0.3">
      <c r="A47" s="110">
        <v>2018</v>
      </c>
      <c r="B47" s="75" t="s">
        <v>100</v>
      </c>
      <c r="C47" s="15">
        <v>500</v>
      </c>
      <c r="D47" s="16">
        <f t="shared" si="39"/>
        <v>0.71942446043165464</v>
      </c>
      <c r="E47" s="14">
        <f t="shared" si="40"/>
        <v>1000</v>
      </c>
      <c r="F47" s="15">
        <v>600</v>
      </c>
      <c r="G47" s="16">
        <f t="shared" si="41"/>
        <v>0.86330935251798557</v>
      </c>
      <c r="H47" s="42">
        <f t="shared" si="42"/>
        <v>666.66666666666663</v>
      </c>
      <c r="I47" s="15">
        <v>1750</v>
      </c>
      <c r="J47" s="16">
        <f t="shared" si="43"/>
        <v>2.5179856115107913</v>
      </c>
      <c r="K47" s="42">
        <f t="shared" si="44"/>
        <v>583.33333333333326</v>
      </c>
    </row>
    <row r="48" spans="1:11" x14ac:dyDescent="0.3">
      <c r="A48" s="111"/>
      <c r="B48" s="78" t="s">
        <v>44</v>
      </c>
      <c r="C48" s="33">
        <v>500</v>
      </c>
      <c r="D48" s="32">
        <f t="shared" si="39"/>
        <v>0.71942446043165464</v>
      </c>
      <c r="E48" s="22">
        <f t="shared" si="40"/>
        <v>1000</v>
      </c>
      <c r="F48" s="33">
        <v>600</v>
      </c>
      <c r="G48" s="32">
        <f t="shared" si="41"/>
        <v>0.86330935251798557</v>
      </c>
      <c r="H48" s="50">
        <f t="shared" si="42"/>
        <v>666.66666666666663</v>
      </c>
      <c r="I48" s="33">
        <v>1750</v>
      </c>
      <c r="J48" s="32">
        <f t="shared" si="43"/>
        <v>2.5179856115107913</v>
      </c>
      <c r="K48" s="50">
        <f t="shared" si="44"/>
        <v>583.33333333333326</v>
      </c>
    </row>
    <row r="49" spans="1:11" x14ac:dyDescent="0.3">
      <c r="A49" s="111"/>
      <c r="B49" s="78" t="s">
        <v>45</v>
      </c>
      <c r="C49" s="33">
        <v>500</v>
      </c>
      <c r="D49" s="32">
        <f t="shared" si="39"/>
        <v>0.71942446043165464</v>
      </c>
      <c r="E49" s="22">
        <f t="shared" si="40"/>
        <v>1000</v>
      </c>
      <c r="F49" s="33">
        <v>600</v>
      </c>
      <c r="G49" s="32">
        <f t="shared" si="41"/>
        <v>0.86330935251798557</v>
      </c>
      <c r="H49" s="50">
        <f t="shared" si="42"/>
        <v>666.66666666666663</v>
      </c>
      <c r="I49" s="33">
        <v>1750</v>
      </c>
      <c r="J49" s="32">
        <f t="shared" si="43"/>
        <v>2.5179856115107913</v>
      </c>
      <c r="K49" s="50">
        <f t="shared" si="44"/>
        <v>583.33333333333326</v>
      </c>
    </row>
    <row r="50" spans="1:11" x14ac:dyDescent="0.3">
      <c r="A50" s="111"/>
      <c r="B50" s="78" t="s">
        <v>46</v>
      </c>
      <c r="C50" s="33">
        <v>500</v>
      </c>
      <c r="D50" s="32">
        <f t="shared" si="39"/>
        <v>0.71942446043165464</v>
      </c>
      <c r="E50" s="22">
        <f t="shared" si="40"/>
        <v>1000</v>
      </c>
      <c r="F50" s="33">
        <v>600</v>
      </c>
      <c r="G50" s="32">
        <f t="shared" si="41"/>
        <v>0.86330935251798557</v>
      </c>
      <c r="H50" s="50">
        <f t="shared" si="42"/>
        <v>666.66666666666663</v>
      </c>
      <c r="I50" s="33">
        <v>1750</v>
      </c>
      <c r="J50" s="32">
        <f t="shared" si="43"/>
        <v>2.5179856115107913</v>
      </c>
      <c r="K50" s="50">
        <f t="shared" si="44"/>
        <v>583.33333333333326</v>
      </c>
    </row>
    <row r="51" spans="1:11" x14ac:dyDescent="0.3">
      <c r="A51" s="111"/>
      <c r="B51" s="78" t="s">
        <v>17</v>
      </c>
      <c r="C51" s="33">
        <v>500</v>
      </c>
      <c r="D51" s="32">
        <f t="shared" si="39"/>
        <v>0.71942446043165464</v>
      </c>
      <c r="E51" s="22">
        <f t="shared" si="40"/>
        <v>1000</v>
      </c>
      <c r="F51" s="33">
        <v>600</v>
      </c>
      <c r="G51" s="32">
        <f t="shared" si="41"/>
        <v>0.86330935251798557</v>
      </c>
      <c r="H51" s="50">
        <f t="shared" si="42"/>
        <v>666.66666666666663</v>
      </c>
      <c r="I51" s="33">
        <v>1750</v>
      </c>
      <c r="J51" s="32">
        <f t="shared" si="43"/>
        <v>2.5179856115107913</v>
      </c>
      <c r="K51" s="50">
        <f t="shared" si="44"/>
        <v>583.33333333333326</v>
      </c>
    </row>
    <row r="52" spans="1:11" x14ac:dyDescent="0.3">
      <c r="A52" s="111"/>
      <c r="B52" s="78" t="s">
        <v>33</v>
      </c>
      <c r="C52" s="33">
        <v>500</v>
      </c>
      <c r="D52" s="32">
        <f t="shared" si="39"/>
        <v>0.71942446043165464</v>
      </c>
      <c r="E52" s="22">
        <f t="shared" si="40"/>
        <v>1000</v>
      </c>
      <c r="F52" s="33">
        <v>600</v>
      </c>
      <c r="G52" s="32">
        <f t="shared" si="41"/>
        <v>0.86330935251798557</v>
      </c>
      <c r="H52" s="50">
        <f t="shared" si="42"/>
        <v>666.66666666666663</v>
      </c>
      <c r="I52" s="33">
        <v>1750</v>
      </c>
      <c r="J52" s="32">
        <f t="shared" si="43"/>
        <v>2.5179856115107913</v>
      </c>
      <c r="K52" s="50">
        <f t="shared" si="44"/>
        <v>583.33333333333326</v>
      </c>
    </row>
    <row r="53" spans="1:11" x14ac:dyDescent="0.3">
      <c r="A53" s="111"/>
      <c r="B53" s="78" t="s">
        <v>38</v>
      </c>
      <c r="C53" s="33">
        <v>500</v>
      </c>
      <c r="D53" s="32">
        <f t="shared" si="39"/>
        <v>0.71942446043165464</v>
      </c>
      <c r="E53" s="22">
        <f t="shared" si="40"/>
        <v>1000</v>
      </c>
      <c r="F53" s="33">
        <v>600</v>
      </c>
      <c r="G53" s="32">
        <f t="shared" si="41"/>
        <v>0.86330935251798557</v>
      </c>
      <c r="H53" s="50">
        <f t="shared" si="42"/>
        <v>666.66666666666663</v>
      </c>
      <c r="I53" s="33">
        <v>1750</v>
      </c>
      <c r="J53" s="32">
        <f t="shared" si="43"/>
        <v>2.5179856115107913</v>
      </c>
      <c r="K53" s="50">
        <f t="shared" si="44"/>
        <v>583.33333333333326</v>
      </c>
    </row>
    <row r="54" spans="1:11" x14ac:dyDescent="0.3">
      <c r="A54" s="111"/>
      <c r="B54" s="78" t="s">
        <v>39</v>
      </c>
      <c r="C54" s="33">
        <v>500</v>
      </c>
      <c r="D54" s="32">
        <f t="shared" si="39"/>
        <v>0.71942446043165464</v>
      </c>
      <c r="E54" s="22">
        <f t="shared" si="40"/>
        <v>1000</v>
      </c>
      <c r="F54" s="33">
        <v>600</v>
      </c>
      <c r="G54" s="32">
        <f t="shared" si="41"/>
        <v>0.86330935251798557</v>
      </c>
      <c r="H54" s="50">
        <f t="shared" si="42"/>
        <v>666.66666666666663</v>
      </c>
      <c r="I54" s="33">
        <v>1750</v>
      </c>
      <c r="J54" s="32">
        <f t="shared" si="43"/>
        <v>2.5179856115107913</v>
      </c>
      <c r="K54" s="50">
        <f t="shared" si="44"/>
        <v>583.33333333333326</v>
      </c>
    </row>
    <row r="55" spans="1:11" x14ac:dyDescent="0.3">
      <c r="A55" s="111"/>
      <c r="B55" s="78" t="s">
        <v>40</v>
      </c>
      <c r="C55" s="33">
        <v>500</v>
      </c>
      <c r="D55" s="32">
        <f t="shared" ref="D55:D71" si="45">+C55/B$92</f>
        <v>0.71942446043165464</v>
      </c>
      <c r="E55" s="22">
        <f t="shared" ref="E55:E71" si="46">+D55/D$15*100</f>
        <v>1000</v>
      </c>
      <c r="F55" s="33">
        <v>600</v>
      </c>
      <c r="G55" s="32">
        <f t="shared" ref="G55:G71" si="47">+F55/B$92</f>
        <v>0.86330935251798557</v>
      </c>
      <c r="H55" s="50">
        <f t="shared" si="42"/>
        <v>666.66666666666663</v>
      </c>
      <c r="I55" s="33">
        <v>1750</v>
      </c>
      <c r="J55" s="32">
        <f t="shared" si="43"/>
        <v>2.5179856115107913</v>
      </c>
      <c r="K55" s="50">
        <f t="shared" si="44"/>
        <v>583.33333333333326</v>
      </c>
    </row>
    <row r="56" spans="1:11" x14ac:dyDescent="0.3">
      <c r="A56" s="111"/>
      <c r="B56" s="78" t="s">
        <v>34</v>
      </c>
      <c r="C56" s="33">
        <v>500</v>
      </c>
      <c r="D56" s="32">
        <f t="shared" si="45"/>
        <v>0.71942446043165464</v>
      </c>
      <c r="E56" s="22">
        <f t="shared" si="46"/>
        <v>1000</v>
      </c>
      <c r="F56" s="33">
        <v>600</v>
      </c>
      <c r="G56" s="32">
        <f t="shared" si="47"/>
        <v>0.86330935251798557</v>
      </c>
      <c r="H56" s="50">
        <f t="shared" si="42"/>
        <v>666.66666666666663</v>
      </c>
      <c r="I56" s="33">
        <v>1750</v>
      </c>
      <c r="J56" s="32">
        <f t="shared" si="43"/>
        <v>2.5179856115107913</v>
      </c>
      <c r="K56" s="50">
        <f t="shared" si="44"/>
        <v>583.33333333333326</v>
      </c>
    </row>
    <row r="57" spans="1:11" x14ac:dyDescent="0.3">
      <c r="A57" s="111"/>
      <c r="B57" s="78" t="s">
        <v>41</v>
      </c>
      <c r="C57" s="33">
        <v>500</v>
      </c>
      <c r="D57" s="32">
        <f t="shared" si="45"/>
        <v>0.71942446043165464</v>
      </c>
      <c r="E57" s="22">
        <f t="shared" si="46"/>
        <v>1000</v>
      </c>
      <c r="F57" s="33">
        <v>600</v>
      </c>
      <c r="G57" s="32">
        <f t="shared" si="47"/>
        <v>0.86330935251798557</v>
      </c>
      <c r="H57" s="50">
        <f t="shared" si="42"/>
        <v>666.66666666666663</v>
      </c>
      <c r="I57" s="33">
        <v>1750</v>
      </c>
      <c r="J57" s="32">
        <f t="shared" si="43"/>
        <v>2.5179856115107913</v>
      </c>
      <c r="K57" s="50">
        <f t="shared" si="44"/>
        <v>583.33333333333326</v>
      </c>
    </row>
    <row r="58" spans="1:11" ht="15" thickBot="1" x14ac:dyDescent="0.35">
      <c r="A58" s="112"/>
      <c r="B58" s="79" t="s">
        <v>42</v>
      </c>
      <c r="C58" s="93">
        <v>500</v>
      </c>
      <c r="D58" s="94">
        <f t="shared" si="45"/>
        <v>0.71942446043165464</v>
      </c>
      <c r="E58" s="97">
        <f t="shared" si="46"/>
        <v>1000</v>
      </c>
      <c r="F58" s="93">
        <v>600</v>
      </c>
      <c r="G58" s="94">
        <f t="shared" si="47"/>
        <v>0.86330935251798557</v>
      </c>
      <c r="H58" s="96">
        <f t="shared" si="42"/>
        <v>666.66666666666663</v>
      </c>
      <c r="I58" s="93">
        <v>1750</v>
      </c>
      <c r="J58" s="94">
        <f t="shared" si="43"/>
        <v>2.5179856115107913</v>
      </c>
      <c r="K58" s="96">
        <f t="shared" si="44"/>
        <v>583.33333333333326</v>
      </c>
    </row>
    <row r="59" spans="1:11" x14ac:dyDescent="0.3">
      <c r="A59" s="110">
        <v>2019</v>
      </c>
      <c r="B59" s="75" t="s">
        <v>43</v>
      </c>
      <c r="C59" s="15">
        <v>500</v>
      </c>
      <c r="D59" s="16">
        <f t="shared" si="45"/>
        <v>0.71942446043165464</v>
      </c>
      <c r="E59" s="14">
        <f t="shared" si="46"/>
        <v>1000</v>
      </c>
      <c r="F59" s="15">
        <v>600</v>
      </c>
      <c r="G59" s="16">
        <f t="shared" si="47"/>
        <v>0.86330935251798557</v>
      </c>
      <c r="H59" s="42">
        <f t="shared" si="42"/>
        <v>666.66666666666663</v>
      </c>
      <c r="I59" s="15">
        <v>1750</v>
      </c>
      <c r="J59" s="16">
        <f t="shared" si="43"/>
        <v>2.5179856115107913</v>
      </c>
      <c r="K59" s="42">
        <f t="shared" si="44"/>
        <v>583.33333333333326</v>
      </c>
    </row>
    <row r="60" spans="1:11" x14ac:dyDescent="0.3">
      <c r="A60" s="111"/>
      <c r="B60" s="78" t="s">
        <v>44</v>
      </c>
      <c r="C60" s="33">
        <v>500</v>
      </c>
      <c r="D60" s="32">
        <f t="shared" si="45"/>
        <v>0.71942446043165464</v>
      </c>
      <c r="E60" s="22">
        <f t="shared" si="46"/>
        <v>1000</v>
      </c>
      <c r="F60" s="33">
        <v>600</v>
      </c>
      <c r="G60" s="32">
        <f t="shared" si="47"/>
        <v>0.86330935251798557</v>
      </c>
      <c r="H60" s="50">
        <f t="shared" si="42"/>
        <v>666.66666666666663</v>
      </c>
      <c r="I60" s="33">
        <v>1750</v>
      </c>
      <c r="J60" s="32">
        <f t="shared" si="43"/>
        <v>2.5179856115107913</v>
      </c>
      <c r="K60" s="50">
        <f t="shared" si="44"/>
        <v>583.33333333333326</v>
      </c>
    </row>
    <row r="61" spans="1:11" x14ac:dyDescent="0.3">
      <c r="A61" s="111"/>
      <c r="B61" s="78" t="s">
        <v>45</v>
      </c>
      <c r="C61" s="33">
        <v>500</v>
      </c>
      <c r="D61" s="32">
        <f t="shared" si="45"/>
        <v>0.71942446043165464</v>
      </c>
      <c r="E61" s="22">
        <f t="shared" si="46"/>
        <v>1000</v>
      </c>
      <c r="F61" s="33">
        <v>600</v>
      </c>
      <c r="G61" s="32">
        <f t="shared" si="47"/>
        <v>0.86330935251798557</v>
      </c>
      <c r="H61" s="50">
        <f t="shared" si="42"/>
        <v>666.66666666666663</v>
      </c>
      <c r="I61" s="33">
        <v>1750</v>
      </c>
      <c r="J61" s="32">
        <f t="shared" si="43"/>
        <v>2.5179856115107913</v>
      </c>
      <c r="K61" s="50">
        <f t="shared" si="44"/>
        <v>583.33333333333326</v>
      </c>
    </row>
    <row r="62" spans="1:11" x14ac:dyDescent="0.3">
      <c r="A62" s="111"/>
      <c r="B62" s="78" t="s">
        <v>46</v>
      </c>
      <c r="C62" s="33">
        <v>500</v>
      </c>
      <c r="D62" s="32">
        <f t="shared" si="45"/>
        <v>0.71942446043165464</v>
      </c>
      <c r="E62" s="22">
        <f t="shared" si="46"/>
        <v>1000</v>
      </c>
      <c r="F62" s="33">
        <v>600</v>
      </c>
      <c r="G62" s="32">
        <f t="shared" si="47"/>
        <v>0.86330935251798557</v>
      </c>
      <c r="H62" s="50">
        <f t="shared" si="42"/>
        <v>666.66666666666663</v>
      </c>
      <c r="I62" s="33">
        <v>1750</v>
      </c>
      <c r="J62" s="32">
        <f t="shared" si="43"/>
        <v>2.5179856115107913</v>
      </c>
      <c r="K62" s="50">
        <f t="shared" si="44"/>
        <v>583.33333333333326</v>
      </c>
    </row>
    <row r="63" spans="1:11" x14ac:dyDescent="0.3">
      <c r="A63" s="111"/>
      <c r="B63" s="78" t="s">
        <v>17</v>
      </c>
      <c r="C63" s="33">
        <v>500</v>
      </c>
      <c r="D63" s="32">
        <f t="shared" si="45"/>
        <v>0.71942446043165464</v>
      </c>
      <c r="E63" s="22">
        <f t="shared" si="46"/>
        <v>1000</v>
      </c>
      <c r="F63" s="33">
        <v>600</v>
      </c>
      <c r="G63" s="32">
        <f t="shared" si="47"/>
        <v>0.86330935251798557</v>
      </c>
      <c r="H63" s="50">
        <f t="shared" si="42"/>
        <v>666.66666666666663</v>
      </c>
      <c r="I63" s="33">
        <v>1750</v>
      </c>
      <c r="J63" s="32">
        <f t="shared" si="43"/>
        <v>2.5179856115107913</v>
      </c>
      <c r="K63" s="50">
        <f t="shared" si="44"/>
        <v>583.33333333333326</v>
      </c>
    </row>
    <row r="64" spans="1:11" x14ac:dyDescent="0.3">
      <c r="A64" s="111"/>
      <c r="B64" s="78" t="s">
        <v>33</v>
      </c>
      <c r="C64" s="33">
        <v>500</v>
      </c>
      <c r="D64" s="32">
        <f t="shared" si="45"/>
        <v>0.71942446043165464</v>
      </c>
      <c r="E64" s="22">
        <f t="shared" si="46"/>
        <v>1000</v>
      </c>
      <c r="F64" s="33">
        <v>600</v>
      </c>
      <c r="G64" s="32">
        <f t="shared" si="47"/>
        <v>0.86330935251798557</v>
      </c>
      <c r="H64" s="50">
        <f t="shared" si="42"/>
        <v>666.66666666666663</v>
      </c>
      <c r="I64" s="33">
        <v>1750</v>
      </c>
      <c r="J64" s="32">
        <f t="shared" si="43"/>
        <v>2.5179856115107913</v>
      </c>
      <c r="K64" s="50">
        <f t="shared" si="44"/>
        <v>583.33333333333326</v>
      </c>
    </row>
    <row r="65" spans="1:11" x14ac:dyDescent="0.3">
      <c r="A65" s="111"/>
      <c r="B65" s="78" t="s">
        <v>38</v>
      </c>
      <c r="C65" s="33">
        <v>500</v>
      </c>
      <c r="D65" s="32">
        <f t="shared" si="45"/>
        <v>0.71942446043165464</v>
      </c>
      <c r="E65" s="22">
        <f t="shared" si="46"/>
        <v>1000</v>
      </c>
      <c r="F65" s="33">
        <v>600</v>
      </c>
      <c r="G65" s="32">
        <f t="shared" si="47"/>
        <v>0.86330935251798557</v>
      </c>
      <c r="H65" s="50">
        <f t="shared" si="42"/>
        <v>666.66666666666663</v>
      </c>
      <c r="I65" s="33">
        <v>1750</v>
      </c>
      <c r="J65" s="32">
        <f t="shared" si="43"/>
        <v>2.5179856115107913</v>
      </c>
      <c r="K65" s="50">
        <f t="shared" si="44"/>
        <v>583.33333333333326</v>
      </c>
    </row>
    <row r="66" spans="1:11" x14ac:dyDescent="0.3">
      <c r="A66" s="111"/>
      <c r="B66" s="78" t="s">
        <v>39</v>
      </c>
      <c r="C66" s="33">
        <v>500</v>
      </c>
      <c r="D66" s="32">
        <f t="shared" si="45"/>
        <v>0.71942446043165464</v>
      </c>
      <c r="E66" s="22">
        <f t="shared" si="46"/>
        <v>1000</v>
      </c>
      <c r="F66" s="33">
        <v>600</v>
      </c>
      <c r="G66" s="32">
        <f t="shared" si="47"/>
        <v>0.86330935251798557</v>
      </c>
      <c r="H66" s="50">
        <f t="shared" si="42"/>
        <v>666.66666666666663</v>
      </c>
      <c r="I66" s="33">
        <v>1750</v>
      </c>
      <c r="J66" s="32">
        <f t="shared" si="43"/>
        <v>2.5179856115107913</v>
      </c>
      <c r="K66" s="50">
        <f t="shared" si="44"/>
        <v>583.33333333333326</v>
      </c>
    </row>
    <row r="67" spans="1:11" x14ac:dyDescent="0.3">
      <c r="A67" s="111"/>
      <c r="B67" s="78" t="s">
        <v>40</v>
      </c>
      <c r="C67" s="33">
        <v>500</v>
      </c>
      <c r="D67" s="32">
        <f t="shared" si="45"/>
        <v>0.71942446043165464</v>
      </c>
      <c r="E67" s="22">
        <f t="shared" si="46"/>
        <v>1000</v>
      </c>
      <c r="F67" s="33">
        <v>600</v>
      </c>
      <c r="G67" s="32">
        <f t="shared" si="47"/>
        <v>0.86330935251798557</v>
      </c>
      <c r="H67" s="50">
        <f t="shared" si="42"/>
        <v>666.66666666666663</v>
      </c>
      <c r="I67" s="33">
        <v>1750</v>
      </c>
      <c r="J67" s="32">
        <f t="shared" si="43"/>
        <v>2.5179856115107913</v>
      </c>
      <c r="K67" s="50">
        <f t="shared" si="44"/>
        <v>583.33333333333326</v>
      </c>
    </row>
    <row r="68" spans="1:11" x14ac:dyDescent="0.3">
      <c r="A68" s="111"/>
      <c r="B68" s="78" t="s">
        <v>34</v>
      </c>
      <c r="C68" s="33">
        <v>500</v>
      </c>
      <c r="D68" s="32">
        <f t="shared" si="45"/>
        <v>0.71942446043165464</v>
      </c>
      <c r="E68" s="22">
        <f t="shared" si="46"/>
        <v>1000</v>
      </c>
      <c r="F68" s="33">
        <v>600</v>
      </c>
      <c r="G68" s="32">
        <f t="shared" si="47"/>
        <v>0.86330935251798557</v>
      </c>
      <c r="H68" s="50">
        <f t="shared" si="42"/>
        <v>666.66666666666663</v>
      </c>
      <c r="I68" s="33">
        <v>1750</v>
      </c>
      <c r="J68" s="32">
        <f t="shared" si="43"/>
        <v>2.5179856115107913</v>
      </c>
      <c r="K68" s="50">
        <f t="shared" si="44"/>
        <v>583.33333333333326</v>
      </c>
    </row>
    <row r="69" spans="1:11" x14ac:dyDescent="0.3">
      <c r="A69" s="111"/>
      <c r="B69" s="78" t="s">
        <v>41</v>
      </c>
      <c r="C69" s="33">
        <v>500</v>
      </c>
      <c r="D69" s="32">
        <f t="shared" si="45"/>
        <v>0.71942446043165464</v>
      </c>
      <c r="E69" s="22">
        <f t="shared" si="46"/>
        <v>1000</v>
      </c>
      <c r="F69" s="33">
        <v>600</v>
      </c>
      <c r="G69" s="32">
        <f t="shared" si="47"/>
        <v>0.86330935251798557</v>
      </c>
      <c r="H69" s="50">
        <f t="shared" si="42"/>
        <v>666.66666666666663</v>
      </c>
      <c r="I69" s="33">
        <v>1750</v>
      </c>
      <c r="J69" s="32">
        <f t="shared" si="43"/>
        <v>2.5179856115107913</v>
      </c>
      <c r="K69" s="50">
        <f t="shared" si="44"/>
        <v>583.33333333333326</v>
      </c>
    </row>
    <row r="70" spans="1:11" ht="15" thickBot="1" x14ac:dyDescent="0.35">
      <c r="A70" s="112"/>
      <c r="B70" s="79" t="s">
        <v>42</v>
      </c>
      <c r="C70" s="93">
        <v>500</v>
      </c>
      <c r="D70" s="94">
        <f t="shared" si="45"/>
        <v>0.71942446043165464</v>
      </c>
      <c r="E70" s="97">
        <f t="shared" si="46"/>
        <v>1000</v>
      </c>
      <c r="F70" s="93">
        <v>600</v>
      </c>
      <c r="G70" s="94">
        <f t="shared" si="47"/>
        <v>0.86330935251798557</v>
      </c>
      <c r="H70" s="96">
        <f t="shared" si="42"/>
        <v>666.66666666666663</v>
      </c>
      <c r="I70" s="93">
        <v>1750</v>
      </c>
      <c r="J70" s="94">
        <f t="shared" si="43"/>
        <v>2.5179856115107913</v>
      </c>
      <c r="K70" s="96">
        <f t="shared" si="44"/>
        <v>583.33333333333326</v>
      </c>
    </row>
    <row r="71" spans="1:11" x14ac:dyDescent="0.3">
      <c r="A71" s="110">
        <v>2020</v>
      </c>
      <c r="B71" s="75" t="s">
        <v>43</v>
      </c>
      <c r="C71" s="15">
        <v>500</v>
      </c>
      <c r="D71" s="16">
        <f t="shared" si="45"/>
        <v>0.71942446043165464</v>
      </c>
      <c r="E71" s="14">
        <f t="shared" si="46"/>
        <v>1000</v>
      </c>
      <c r="F71" s="15">
        <v>600</v>
      </c>
      <c r="G71" s="16">
        <f t="shared" si="47"/>
        <v>0.86330935251798557</v>
      </c>
      <c r="H71" s="42">
        <f t="shared" si="42"/>
        <v>666.66666666666663</v>
      </c>
      <c r="I71" s="15">
        <v>1750</v>
      </c>
      <c r="J71" s="16">
        <f t="shared" si="43"/>
        <v>2.5179856115107913</v>
      </c>
      <c r="K71" s="42">
        <f t="shared" si="44"/>
        <v>583.33333333333326</v>
      </c>
    </row>
    <row r="72" spans="1:11" x14ac:dyDescent="0.3">
      <c r="A72" s="111"/>
      <c r="B72" s="78" t="s">
        <v>44</v>
      </c>
      <c r="C72" s="109" t="s">
        <v>21</v>
      </c>
      <c r="D72" s="32" t="s">
        <v>21</v>
      </c>
      <c r="E72" s="22" t="s">
        <v>21</v>
      </c>
      <c r="F72" s="33" t="s">
        <v>21</v>
      </c>
      <c r="G72" s="32" t="s">
        <v>21</v>
      </c>
      <c r="H72" s="50" t="s">
        <v>21</v>
      </c>
      <c r="I72" s="33" t="s">
        <v>21</v>
      </c>
      <c r="J72" s="32" t="s">
        <v>21</v>
      </c>
      <c r="K72" s="50" t="s">
        <v>21</v>
      </c>
    </row>
    <row r="73" spans="1:11" x14ac:dyDescent="0.3">
      <c r="A73" s="111"/>
      <c r="B73" s="78" t="s">
        <v>45</v>
      </c>
      <c r="C73" s="33" t="s">
        <v>21</v>
      </c>
      <c r="D73" s="32" t="s">
        <v>21</v>
      </c>
      <c r="E73" s="22" t="s">
        <v>21</v>
      </c>
      <c r="F73" s="33" t="s">
        <v>21</v>
      </c>
      <c r="G73" s="32" t="s">
        <v>21</v>
      </c>
      <c r="H73" s="50" t="s">
        <v>21</v>
      </c>
      <c r="I73" s="33" t="s">
        <v>21</v>
      </c>
      <c r="J73" s="32" t="s">
        <v>21</v>
      </c>
      <c r="K73" s="50" t="s">
        <v>21</v>
      </c>
    </row>
    <row r="74" spans="1:11" x14ac:dyDescent="0.3">
      <c r="A74" s="111"/>
      <c r="B74" s="78" t="s">
        <v>46</v>
      </c>
      <c r="C74" s="33" t="s">
        <v>21</v>
      </c>
      <c r="D74" s="32" t="s">
        <v>21</v>
      </c>
      <c r="E74" s="22" t="s">
        <v>21</v>
      </c>
      <c r="F74" s="33" t="s">
        <v>21</v>
      </c>
      <c r="G74" s="32" t="s">
        <v>21</v>
      </c>
      <c r="H74" s="50" t="s">
        <v>21</v>
      </c>
      <c r="I74" s="33" t="s">
        <v>21</v>
      </c>
      <c r="J74" s="32" t="s">
        <v>21</v>
      </c>
      <c r="K74" s="50" t="s">
        <v>21</v>
      </c>
    </row>
    <row r="75" spans="1:11" x14ac:dyDescent="0.3">
      <c r="A75" s="111"/>
      <c r="B75" s="78" t="s">
        <v>17</v>
      </c>
      <c r="C75" s="33" t="s">
        <v>21</v>
      </c>
      <c r="D75" s="32" t="s">
        <v>21</v>
      </c>
      <c r="E75" s="22" t="s">
        <v>21</v>
      </c>
      <c r="F75" s="33" t="s">
        <v>21</v>
      </c>
      <c r="G75" s="32" t="s">
        <v>21</v>
      </c>
      <c r="H75" s="50" t="s">
        <v>21</v>
      </c>
      <c r="I75" s="33" t="s">
        <v>21</v>
      </c>
      <c r="J75" s="32" t="s">
        <v>21</v>
      </c>
      <c r="K75" s="50" t="s">
        <v>21</v>
      </c>
    </row>
    <row r="76" spans="1:11" x14ac:dyDescent="0.3">
      <c r="A76" s="111"/>
      <c r="B76" s="78" t="s">
        <v>33</v>
      </c>
      <c r="C76" s="33" t="s">
        <v>21</v>
      </c>
      <c r="D76" s="32" t="s">
        <v>21</v>
      </c>
      <c r="E76" s="22" t="s">
        <v>21</v>
      </c>
      <c r="F76" s="33" t="s">
        <v>21</v>
      </c>
      <c r="G76" s="32" t="s">
        <v>21</v>
      </c>
      <c r="H76" s="50" t="s">
        <v>21</v>
      </c>
      <c r="I76" s="33" t="s">
        <v>21</v>
      </c>
      <c r="J76" s="32" t="s">
        <v>21</v>
      </c>
      <c r="K76" s="50" t="s">
        <v>21</v>
      </c>
    </row>
    <row r="77" spans="1:11" x14ac:dyDescent="0.3">
      <c r="A77" s="111"/>
      <c r="B77" s="78" t="s">
        <v>38</v>
      </c>
      <c r="C77" s="33" t="s">
        <v>21</v>
      </c>
      <c r="D77" s="32" t="s">
        <v>21</v>
      </c>
      <c r="E77" s="22" t="s">
        <v>21</v>
      </c>
      <c r="F77" s="33" t="s">
        <v>21</v>
      </c>
      <c r="G77" s="32" t="s">
        <v>21</v>
      </c>
      <c r="H77" s="50" t="s">
        <v>21</v>
      </c>
      <c r="I77" s="33" t="s">
        <v>21</v>
      </c>
      <c r="J77" s="32" t="s">
        <v>21</v>
      </c>
      <c r="K77" s="50" t="s">
        <v>21</v>
      </c>
    </row>
    <row r="78" spans="1:11" x14ac:dyDescent="0.3">
      <c r="A78" s="111"/>
      <c r="B78" s="78" t="s">
        <v>39</v>
      </c>
      <c r="C78" s="33" t="s">
        <v>21</v>
      </c>
      <c r="D78" s="32" t="s">
        <v>21</v>
      </c>
      <c r="E78" s="22" t="s">
        <v>21</v>
      </c>
      <c r="F78" s="33" t="s">
        <v>21</v>
      </c>
      <c r="G78" s="32" t="s">
        <v>21</v>
      </c>
      <c r="H78" s="50" t="s">
        <v>21</v>
      </c>
      <c r="I78" s="33" t="s">
        <v>21</v>
      </c>
      <c r="J78" s="32" t="s">
        <v>21</v>
      </c>
      <c r="K78" s="50" t="s">
        <v>21</v>
      </c>
    </row>
    <row r="79" spans="1:11" x14ac:dyDescent="0.3">
      <c r="A79" s="111"/>
      <c r="B79" s="78" t="s">
        <v>40</v>
      </c>
      <c r="C79" s="33" t="s">
        <v>21</v>
      </c>
      <c r="D79" s="32" t="s">
        <v>21</v>
      </c>
      <c r="E79" s="22" t="s">
        <v>21</v>
      </c>
      <c r="F79" s="33" t="s">
        <v>21</v>
      </c>
      <c r="G79" s="32" t="s">
        <v>21</v>
      </c>
      <c r="H79" s="50" t="s">
        <v>21</v>
      </c>
      <c r="I79" s="33" t="s">
        <v>21</v>
      </c>
      <c r="J79" s="32" t="s">
        <v>21</v>
      </c>
      <c r="K79" s="50" t="s">
        <v>21</v>
      </c>
    </row>
    <row r="80" spans="1:11" x14ac:dyDescent="0.3">
      <c r="A80" s="111"/>
      <c r="B80" s="78" t="s">
        <v>34</v>
      </c>
      <c r="C80" s="33" t="s">
        <v>21</v>
      </c>
      <c r="D80" s="32" t="s">
        <v>21</v>
      </c>
      <c r="E80" s="22" t="s">
        <v>21</v>
      </c>
      <c r="F80" s="33" t="s">
        <v>21</v>
      </c>
      <c r="G80" s="32" t="s">
        <v>21</v>
      </c>
      <c r="H80" s="50" t="s">
        <v>21</v>
      </c>
      <c r="I80" s="33" t="s">
        <v>21</v>
      </c>
      <c r="J80" s="32" t="s">
        <v>21</v>
      </c>
      <c r="K80" s="50" t="s">
        <v>21</v>
      </c>
    </row>
    <row r="81" spans="1:11" x14ac:dyDescent="0.3">
      <c r="A81" s="111"/>
      <c r="B81" s="78" t="s">
        <v>41</v>
      </c>
      <c r="C81" s="33" t="s">
        <v>21</v>
      </c>
      <c r="D81" s="32" t="s">
        <v>21</v>
      </c>
      <c r="E81" s="22" t="s">
        <v>21</v>
      </c>
      <c r="F81" s="33" t="s">
        <v>21</v>
      </c>
      <c r="G81" s="32" t="s">
        <v>21</v>
      </c>
      <c r="H81" s="50" t="s">
        <v>21</v>
      </c>
      <c r="I81" s="33" t="s">
        <v>21</v>
      </c>
      <c r="J81" s="32" t="s">
        <v>21</v>
      </c>
      <c r="K81" s="50" t="s">
        <v>21</v>
      </c>
    </row>
    <row r="82" spans="1:11" ht="15" thickBot="1" x14ac:dyDescent="0.35">
      <c r="A82" s="112"/>
      <c r="B82" s="79" t="s">
        <v>42</v>
      </c>
      <c r="C82" s="93" t="s">
        <v>21</v>
      </c>
      <c r="D82" s="94" t="s">
        <v>21</v>
      </c>
      <c r="E82" s="97" t="s">
        <v>21</v>
      </c>
      <c r="F82" s="93" t="s">
        <v>21</v>
      </c>
      <c r="G82" s="94" t="s">
        <v>21</v>
      </c>
      <c r="H82" s="96" t="s">
        <v>21</v>
      </c>
      <c r="I82" s="93" t="s">
        <v>21</v>
      </c>
      <c r="J82" s="94" t="s">
        <v>21</v>
      </c>
      <c r="K82" s="96" t="s">
        <v>21</v>
      </c>
    </row>
    <row r="83" spans="1:11" x14ac:dyDescent="0.3">
      <c r="A83" s="110">
        <v>2021</v>
      </c>
      <c r="B83" s="78" t="s">
        <v>43</v>
      </c>
      <c r="C83" s="33" t="s">
        <v>21</v>
      </c>
      <c r="D83" s="32" t="s">
        <v>21</v>
      </c>
      <c r="E83" s="22" t="s">
        <v>21</v>
      </c>
      <c r="F83" s="33" t="s">
        <v>21</v>
      </c>
      <c r="G83" s="32" t="s">
        <v>21</v>
      </c>
      <c r="H83" s="50" t="s">
        <v>21</v>
      </c>
      <c r="I83" s="33" t="s">
        <v>21</v>
      </c>
      <c r="J83" s="32" t="s">
        <v>21</v>
      </c>
      <c r="K83" s="50" t="s">
        <v>21</v>
      </c>
    </row>
    <row r="84" spans="1:11" x14ac:dyDescent="0.3">
      <c r="A84" s="111"/>
      <c r="B84" s="78" t="s">
        <v>44</v>
      </c>
      <c r="C84" s="33" t="s">
        <v>21</v>
      </c>
      <c r="D84" s="32" t="s">
        <v>21</v>
      </c>
      <c r="E84" s="22" t="s">
        <v>21</v>
      </c>
      <c r="F84" s="33" t="s">
        <v>21</v>
      </c>
      <c r="G84" s="32" t="s">
        <v>21</v>
      </c>
      <c r="H84" s="50" t="s">
        <v>21</v>
      </c>
      <c r="I84" s="33" t="s">
        <v>21</v>
      </c>
      <c r="J84" s="32" t="s">
        <v>21</v>
      </c>
      <c r="K84" s="50" t="s">
        <v>21</v>
      </c>
    </row>
    <row r="85" spans="1:11" x14ac:dyDescent="0.3">
      <c r="A85" s="111"/>
      <c r="B85" s="78" t="s">
        <v>45</v>
      </c>
      <c r="C85" s="33" t="s">
        <v>21</v>
      </c>
      <c r="D85" s="32" t="s">
        <v>21</v>
      </c>
      <c r="E85" s="22" t="s">
        <v>21</v>
      </c>
      <c r="F85" s="33" t="s">
        <v>21</v>
      </c>
      <c r="G85" s="32" t="s">
        <v>21</v>
      </c>
      <c r="H85" s="50" t="s">
        <v>21</v>
      </c>
      <c r="I85" s="33" t="s">
        <v>21</v>
      </c>
      <c r="J85" s="32" t="s">
        <v>21</v>
      </c>
      <c r="K85" s="50" t="s">
        <v>21</v>
      </c>
    </row>
    <row r="86" spans="1:11" x14ac:dyDescent="0.3">
      <c r="A86" s="111"/>
      <c r="B86" s="78" t="s">
        <v>46</v>
      </c>
      <c r="C86" s="33" t="s">
        <v>21</v>
      </c>
      <c r="D86" s="32" t="s">
        <v>21</v>
      </c>
      <c r="E86" s="22" t="s">
        <v>21</v>
      </c>
      <c r="F86" s="33" t="s">
        <v>21</v>
      </c>
      <c r="G86" s="32" t="s">
        <v>21</v>
      </c>
      <c r="H86" s="50" t="s">
        <v>21</v>
      </c>
      <c r="I86" s="33" t="s">
        <v>21</v>
      </c>
      <c r="J86" s="32" t="s">
        <v>21</v>
      </c>
      <c r="K86" s="50" t="s">
        <v>21</v>
      </c>
    </row>
    <row r="87" spans="1:11" x14ac:dyDescent="0.3">
      <c r="A87" s="111"/>
      <c r="B87" s="78" t="s">
        <v>17</v>
      </c>
      <c r="C87" s="33" t="s">
        <v>21</v>
      </c>
      <c r="D87" s="32" t="s">
        <v>21</v>
      </c>
      <c r="E87" s="22" t="s">
        <v>21</v>
      </c>
      <c r="F87" s="33" t="s">
        <v>21</v>
      </c>
      <c r="G87" s="32" t="s">
        <v>21</v>
      </c>
      <c r="H87" s="50" t="s">
        <v>21</v>
      </c>
      <c r="I87" s="33" t="s">
        <v>21</v>
      </c>
      <c r="J87" s="32" t="s">
        <v>21</v>
      </c>
      <c r="K87" s="50" t="s">
        <v>21</v>
      </c>
    </row>
    <row r="88" spans="1:11" x14ac:dyDescent="0.3">
      <c r="A88" s="111"/>
      <c r="B88" s="78" t="s">
        <v>33</v>
      </c>
      <c r="C88" s="33">
        <v>500</v>
      </c>
      <c r="D88" s="32">
        <f t="shared" ref="D88" si="48">+C88/B$92</f>
        <v>0.71942446043165464</v>
      </c>
      <c r="E88" s="22">
        <f t="shared" ref="E88" si="49">+D88/D$15*100</f>
        <v>1000</v>
      </c>
      <c r="F88" s="33">
        <v>600</v>
      </c>
      <c r="G88" s="32">
        <f t="shared" ref="G88" si="50">+F88/B$92</f>
        <v>0.86330935251798557</v>
      </c>
      <c r="H88" s="50">
        <f t="shared" ref="H88" si="51">+G88/G$15*100</f>
        <v>666.66666666666663</v>
      </c>
      <c r="I88" s="33" t="s">
        <v>21</v>
      </c>
      <c r="J88" s="32" t="s">
        <v>21</v>
      </c>
      <c r="K88" s="50" t="s">
        <v>21</v>
      </c>
    </row>
    <row r="89" spans="1:11" x14ac:dyDescent="0.3">
      <c r="A89" s="111"/>
      <c r="B89" s="78" t="s">
        <v>38</v>
      </c>
      <c r="C89" s="33">
        <v>500</v>
      </c>
      <c r="D89" s="32">
        <f t="shared" ref="D89:D91" si="52">+C89/B$92</f>
        <v>0.71942446043165464</v>
      </c>
      <c r="E89" s="22">
        <f t="shared" ref="E89:E91" si="53">+D89/D$15*100</f>
        <v>1000</v>
      </c>
      <c r="F89" s="33">
        <v>600</v>
      </c>
      <c r="G89" s="32">
        <f t="shared" ref="G89:G91" si="54">+F89/B$92</f>
        <v>0.86330935251798557</v>
      </c>
      <c r="H89" s="50">
        <f t="shared" ref="H89:H91" si="55">+G89/G$15*100</f>
        <v>666.66666666666663</v>
      </c>
      <c r="I89" s="33" t="s">
        <v>21</v>
      </c>
      <c r="J89" s="32" t="s">
        <v>21</v>
      </c>
      <c r="K89" s="50" t="s">
        <v>21</v>
      </c>
    </row>
    <row r="90" spans="1:11" x14ac:dyDescent="0.3">
      <c r="A90" s="111"/>
      <c r="B90" s="78" t="s">
        <v>39</v>
      </c>
      <c r="C90" s="33">
        <v>500</v>
      </c>
      <c r="D90" s="32">
        <f t="shared" si="52"/>
        <v>0.71942446043165464</v>
      </c>
      <c r="E90" s="22">
        <f t="shared" si="53"/>
        <v>1000</v>
      </c>
      <c r="F90" s="33">
        <v>600</v>
      </c>
      <c r="G90" s="32">
        <f t="shared" si="54"/>
        <v>0.86330935251798557</v>
      </c>
      <c r="H90" s="50">
        <f t="shared" si="55"/>
        <v>666.66666666666663</v>
      </c>
      <c r="I90" s="33" t="s">
        <v>21</v>
      </c>
      <c r="J90" s="32" t="s">
        <v>21</v>
      </c>
      <c r="K90" s="50" t="s">
        <v>21</v>
      </c>
    </row>
    <row r="91" spans="1:11" ht="15" thickBot="1" x14ac:dyDescent="0.35">
      <c r="A91" s="112"/>
      <c r="B91" s="79" t="s">
        <v>40</v>
      </c>
      <c r="C91" s="19">
        <v>500</v>
      </c>
      <c r="D91" s="20">
        <f t="shared" si="52"/>
        <v>0.71942446043165464</v>
      </c>
      <c r="E91" s="21">
        <f t="shared" si="53"/>
        <v>1000</v>
      </c>
      <c r="F91" s="19">
        <v>600</v>
      </c>
      <c r="G91" s="20">
        <f t="shared" si="54"/>
        <v>0.86330935251798557</v>
      </c>
      <c r="H91" s="41">
        <f t="shared" si="55"/>
        <v>666.66666666666663</v>
      </c>
      <c r="I91" s="19" t="s">
        <v>21</v>
      </c>
      <c r="J91" s="20" t="s">
        <v>21</v>
      </c>
      <c r="K91" s="41" t="s">
        <v>21</v>
      </c>
    </row>
    <row r="92" spans="1:11" ht="15" thickBot="1" x14ac:dyDescent="0.35">
      <c r="A92" s="18" t="s">
        <v>18</v>
      </c>
      <c r="B92" s="8">
        <v>695</v>
      </c>
      <c r="D92" s="11"/>
      <c r="E92" s="9"/>
    </row>
    <row r="93" spans="1:11" x14ac:dyDescent="0.3">
      <c r="D93" s="10"/>
      <c r="E93" s="9"/>
    </row>
    <row r="94" spans="1:11" ht="16.2" x14ac:dyDescent="0.3">
      <c r="A94" s="36" t="s">
        <v>68</v>
      </c>
      <c r="D94" s="10"/>
      <c r="E94" s="9"/>
    </row>
    <row r="95" spans="1:11" ht="16.2" x14ac:dyDescent="0.3">
      <c r="A95" s="36" t="s">
        <v>112</v>
      </c>
      <c r="D95" s="10"/>
      <c r="E95" s="9"/>
    </row>
    <row r="96" spans="1:11" x14ac:dyDescent="0.3">
      <c r="A96" s="36"/>
      <c r="D96" s="10"/>
      <c r="E96" s="9"/>
    </row>
    <row r="97" spans="1:5" x14ac:dyDescent="0.3">
      <c r="A97" s="83" t="s">
        <v>20</v>
      </c>
      <c r="D97" s="10"/>
      <c r="E97" s="9"/>
    </row>
    <row r="99" spans="1:5" x14ac:dyDescent="0.3">
      <c r="A99" s="139" t="s">
        <v>116</v>
      </c>
    </row>
    <row r="100" spans="1:5" x14ac:dyDescent="0.3">
      <c r="A100" s="140" t="s">
        <v>117</v>
      </c>
    </row>
    <row r="101" spans="1:5" x14ac:dyDescent="0.3">
      <c r="A101" s="140" t="s">
        <v>118</v>
      </c>
    </row>
  </sheetData>
  <mergeCells count="15">
    <mergeCell ref="A23:A34"/>
    <mergeCell ref="A15:A22"/>
    <mergeCell ref="I12:K12"/>
    <mergeCell ref="C13:E13"/>
    <mergeCell ref="F13:H13"/>
    <mergeCell ref="I13:K13"/>
    <mergeCell ref="A12:A14"/>
    <mergeCell ref="B12:B14"/>
    <mergeCell ref="C12:E12"/>
    <mergeCell ref="F12:H12"/>
    <mergeCell ref="A59:A70"/>
    <mergeCell ref="A71:A82"/>
    <mergeCell ref="A47:A58"/>
    <mergeCell ref="A35:A46"/>
    <mergeCell ref="A83:A91"/>
  </mergeCells>
  <hyperlinks>
    <hyperlink ref="A97" location="Índice!A1" display="Volver al índice" xr:uid="{00000000-0004-0000-0700-000000000000}"/>
    <hyperlink ref="A100" r:id="rId1" xr:uid="{9BA621DA-998F-4ABD-AFB7-96D685EF6C7C}"/>
    <hyperlink ref="A101" r:id="rId2" xr:uid="{724701B8-D233-4422-997E-392E34135C87}"/>
  </hyperlinks>
  <pageMargins left="0.7" right="0.7" top="0.75" bottom="0.75" header="0.3" footer="0.3"/>
  <pageSetup paperSize="9" orientation="portrait"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101"/>
  <sheetViews>
    <sheetView zoomScale="80" zoomScaleNormal="80" workbookViewId="0"/>
  </sheetViews>
  <sheetFormatPr baseColWidth="10" defaultColWidth="9.109375" defaultRowHeight="14.4" x14ac:dyDescent="0.3"/>
  <cols>
    <col min="1" max="1" width="27.6640625" style="1" customWidth="1"/>
    <col min="2" max="2" width="24.6640625" style="1" customWidth="1"/>
    <col min="3" max="8" width="21.88671875" style="1" customWidth="1"/>
    <col min="9" max="16384" width="9.109375" style="1"/>
  </cols>
  <sheetData>
    <row r="1" spans="1:8" x14ac:dyDescent="0.3">
      <c r="A1" s="2" t="s">
        <v>0</v>
      </c>
      <c r="B1" s="3"/>
      <c r="C1" s="3"/>
    </row>
    <row r="2" spans="1:8" x14ac:dyDescent="0.3">
      <c r="A2" s="2" t="s">
        <v>1</v>
      </c>
      <c r="B2" s="3"/>
      <c r="C2" s="3"/>
    </row>
    <row r="3" spans="1:8" x14ac:dyDescent="0.3">
      <c r="A3" s="2" t="s">
        <v>2</v>
      </c>
      <c r="B3" s="3"/>
      <c r="C3" s="3"/>
    </row>
    <row r="4" spans="1:8" x14ac:dyDescent="0.3">
      <c r="A4" s="2" t="s">
        <v>3</v>
      </c>
      <c r="B4" s="3" t="s">
        <v>4</v>
      </c>
      <c r="C4" s="3"/>
    </row>
    <row r="5" spans="1:8" x14ac:dyDescent="0.3">
      <c r="A5" s="2" t="s">
        <v>5</v>
      </c>
      <c r="B5" s="3" t="s">
        <v>88</v>
      </c>
    </row>
    <row r="6" spans="1:8" x14ac:dyDescent="0.3">
      <c r="A6" s="2" t="s">
        <v>6</v>
      </c>
      <c r="B6" s="3" t="s">
        <v>79</v>
      </c>
    </row>
    <row r="7" spans="1:8" x14ac:dyDescent="0.3">
      <c r="A7" s="2" t="s">
        <v>7</v>
      </c>
      <c r="B7" s="3" t="s">
        <v>91</v>
      </c>
      <c r="C7" s="3"/>
    </row>
    <row r="8" spans="1:8" x14ac:dyDescent="0.3">
      <c r="A8" s="2" t="s">
        <v>8</v>
      </c>
      <c r="B8" s="60" t="str">
        <f>'BA-BAHIA BLANCA (P)'!B8</f>
        <v>septiembre 2021</v>
      </c>
      <c r="C8" s="3"/>
    </row>
    <row r="9" spans="1:8" x14ac:dyDescent="0.3">
      <c r="A9" s="2" t="s">
        <v>9</v>
      </c>
      <c r="B9" s="60" t="str">
        <f>'BA-BAHIA BLANCA (P)'!B9</f>
        <v>septiembre 2021</v>
      </c>
      <c r="C9" s="3"/>
    </row>
    <row r="10" spans="1:8" x14ac:dyDescent="0.3">
      <c r="A10" s="3"/>
      <c r="B10" s="3"/>
      <c r="C10" s="3"/>
    </row>
    <row r="11" spans="1:8" ht="15" thickBot="1" x14ac:dyDescent="0.35">
      <c r="A11" s="3"/>
      <c r="B11" s="3"/>
      <c r="C11" s="3"/>
    </row>
    <row r="12" spans="1:8" x14ac:dyDescent="0.3">
      <c r="A12" s="123" t="s">
        <v>10</v>
      </c>
      <c r="B12" s="126" t="s">
        <v>11</v>
      </c>
      <c r="C12" s="117" t="s">
        <v>12</v>
      </c>
      <c r="D12" s="118"/>
      <c r="E12" s="119"/>
      <c r="F12" s="130" t="s">
        <v>12</v>
      </c>
      <c r="G12" s="118"/>
      <c r="H12" s="119"/>
    </row>
    <row r="13" spans="1:8" x14ac:dyDescent="0.3">
      <c r="A13" s="124"/>
      <c r="B13" s="127"/>
      <c r="C13" s="120" t="s">
        <v>15</v>
      </c>
      <c r="D13" s="121"/>
      <c r="E13" s="122"/>
      <c r="F13" s="131" t="s">
        <v>16</v>
      </c>
      <c r="G13" s="121"/>
      <c r="H13" s="122"/>
    </row>
    <row r="14" spans="1:8" ht="15" thickBot="1" x14ac:dyDescent="0.35">
      <c r="A14" s="125"/>
      <c r="B14" s="128"/>
      <c r="C14" s="29" t="s">
        <v>13</v>
      </c>
      <c r="D14" s="30" t="s">
        <v>14</v>
      </c>
      <c r="E14" s="31" t="s">
        <v>70</v>
      </c>
      <c r="F14" s="35" t="s">
        <v>13</v>
      </c>
      <c r="G14" s="30" t="s">
        <v>14</v>
      </c>
      <c r="H14" s="31" t="s">
        <v>70</v>
      </c>
    </row>
    <row r="15" spans="1:8" x14ac:dyDescent="0.3">
      <c r="A15" s="115">
        <v>2015</v>
      </c>
      <c r="B15" s="80" t="s">
        <v>17</v>
      </c>
      <c r="C15" s="15">
        <v>175</v>
      </c>
      <c r="D15" s="16">
        <f t="shared" ref="D15:D32" si="0">+C15/B$92</f>
        <v>0.55555555555555558</v>
      </c>
      <c r="E15" s="42">
        <f>+D15/D$15*100</f>
        <v>100</v>
      </c>
      <c r="F15" s="15">
        <v>225</v>
      </c>
      <c r="G15" s="16">
        <f t="shared" ref="G15:G32" si="1">+F15/B$92</f>
        <v>0.7142857142857143</v>
      </c>
      <c r="H15" s="42">
        <f>+G15/G$15*100</f>
        <v>100</v>
      </c>
    </row>
    <row r="16" spans="1:8" x14ac:dyDescent="0.3">
      <c r="A16" s="116"/>
      <c r="B16" s="81" t="s">
        <v>33</v>
      </c>
      <c r="C16" s="24">
        <v>175</v>
      </c>
      <c r="D16" s="25">
        <f t="shared" si="0"/>
        <v>0.55555555555555558</v>
      </c>
      <c r="E16" s="43">
        <f t="shared" ref="E16:E27" si="2">+D16/D$15*100</f>
        <v>100</v>
      </c>
      <c r="F16" s="24">
        <v>225</v>
      </c>
      <c r="G16" s="25">
        <f t="shared" si="1"/>
        <v>0.7142857142857143</v>
      </c>
      <c r="H16" s="43">
        <f t="shared" ref="H16:H27" si="3">+G16/G$15*100</f>
        <v>100</v>
      </c>
    </row>
    <row r="17" spans="1:8" x14ac:dyDescent="0.3">
      <c r="A17" s="116"/>
      <c r="B17" s="74" t="s">
        <v>38</v>
      </c>
      <c r="C17" s="24">
        <v>175</v>
      </c>
      <c r="D17" s="25">
        <f t="shared" si="0"/>
        <v>0.55555555555555558</v>
      </c>
      <c r="E17" s="43">
        <f t="shared" si="2"/>
        <v>100</v>
      </c>
      <c r="F17" s="24">
        <v>225</v>
      </c>
      <c r="G17" s="25">
        <f t="shared" si="1"/>
        <v>0.7142857142857143</v>
      </c>
      <c r="H17" s="43">
        <f t="shared" si="3"/>
        <v>100</v>
      </c>
    </row>
    <row r="18" spans="1:8" x14ac:dyDescent="0.3">
      <c r="A18" s="116"/>
      <c r="B18" s="73" t="s">
        <v>47</v>
      </c>
      <c r="C18" s="24">
        <v>175</v>
      </c>
      <c r="D18" s="25">
        <f t="shared" si="0"/>
        <v>0.55555555555555558</v>
      </c>
      <c r="E18" s="43">
        <f t="shared" si="2"/>
        <v>100</v>
      </c>
      <c r="F18" s="24">
        <v>225</v>
      </c>
      <c r="G18" s="25">
        <f t="shared" si="1"/>
        <v>0.7142857142857143</v>
      </c>
      <c r="H18" s="43">
        <f t="shared" si="3"/>
        <v>100</v>
      </c>
    </row>
    <row r="19" spans="1:8" x14ac:dyDescent="0.3">
      <c r="A19" s="116"/>
      <c r="B19" s="73" t="s">
        <v>40</v>
      </c>
      <c r="C19" s="24">
        <v>175</v>
      </c>
      <c r="D19" s="25">
        <f t="shared" si="0"/>
        <v>0.55555555555555558</v>
      </c>
      <c r="E19" s="43">
        <f t="shared" si="2"/>
        <v>100</v>
      </c>
      <c r="F19" s="24">
        <v>225</v>
      </c>
      <c r="G19" s="25">
        <f t="shared" si="1"/>
        <v>0.7142857142857143</v>
      </c>
      <c r="H19" s="43">
        <f t="shared" si="3"/>
        <v>100</v>
      </c>
    </row>
    <row r="20" spans="1:8" x14ac:dyDescent="0.3">
      <c r="A20" s="116"/>
      <c r="B20" s="73" t="s">
        <v>34</v>
      </c>
      <c r="C20" s="24">
        <v>175</v>
      </c>
      <c r="D20" s="25">
        <f t="shared" si="0"/>
        <v>0.55555555555555558</v>
      </c>
      <c r="E20" s="43">
        <f t="shared" si="2"/>
        <v>100</v>
      </c>
      <c r="F20" s="24">
        <v>225</v>
      </c>
      <c r="G20" s="25">
        <f t="shared" si="1"/>
        <v>0.7142857142857143</v>
      </c>
      <c r="H20" s="43">
        <f t="shared" si="3"/>
        <v>100</v>
      </c>
    </row>
    <row r="21" spans="1:8" x14ac:dyDescent="0.3">
      <c r="A21" s="116"/>
      <c r="B21" s="73" t="s">
        <v>41</v>
      </c>
      <c r="C21" s="24">
        <v>175</v>
      </c>
      <c r="D21" s="25">
        <f t="shared" si="0"/>
        <v>0.55555555555555558</v>
      </c>
      <c r="E21" s="43">
        <f t="shared" ref="E21:E26" si="4">+D21/D$15*100</f>
        <v>100</v>
      </c>
      <c r="F21" s="24">
        <v>225</v>
      </c>
      <c r="G21" s="25">
        <f t="shared" si="1"/>
        <v>0.7142857142857143</v>
      </c>
      <c r="H21" s="43">
        <f t="shared" ref="H21:H26" si="5">+G21/G$15*100</f>
        <v>100</v>
      </c>
    </row>
    <row r="22" spans="1:8" ht="15" thickBot="1" x14ac:dyDescent="0.35">
      <c r="A22" s="116"/>
      <c r="B22" s="74" t="s">
        <v>42</v>
      </c>
      <c r="C22" s="19">
        <v>175</v>
      </c>
      <c r="D22" s="20">
        <f t="shared" si="0"/>
        <v>0.55555555555555558</v>
      </c>
      <c r="E22" s="41">
        <f t="shared" si="4"/>
        <v>100</v>
      </c>
      <c r="F22" s="19">
        <v>225</v>
      </c>
      <c r="G22" s="20">
        <f t="shared" si="1"/>
        <v>0.7142857142857143</v>
      </c>
      <c r="H22" s="41">
        <f t="shared" si="5"/>
        <v>100</v>
      </c>
    </row>
    <row r="23" spans="1:8" x14ac:dyDescent="0.3">
      <c r="A23" s="113">
        <v>2016</v>
      </c>
      <c r="B23" s="75" t="s">
        <v>43</v>
      </c>
      <c r="C23" s="15">
        <v>175</v>
      </c>
      <c r="D23" s="16">
        <f t="shared" si="0"/>
        <v>0.55555555555555558</v>
      </c>
      <c r="E23" s="42">
        <f t="shared" si="4"/>
        <v>100</v>
      </c>
      <c r="F23" s="15">
        <v>225</v>
      </c>
      <c r="G23" s="16">
        <f t="shared" si="1"/>
        <v>0.7142857142857143</v>
      </c>
      <c r="H23" s="42">
        <f t="shared" si="5"/>
        <v>100</v>
      </c>
    </row>
    <row r="24" spans="1:8" x14ac:dyDescent="0.3">
      <c r="A24" s="114"/>
      <c r="B24" s="76" t="s">
        <v>44</v>
      </c>
      <c r="C24" s="24">
        <v>175</v>
      </c>
      <c r="D24" s="25">
        <f t="shared" si="0"/>
        <v>0.55555555555555558</v>
      </c>
      <c r="E24" s="43">
        <f t="shared" si="4"/>
        <v>100</v>
      </c>
      <c r="F24" s="24">
        <v>225</v>
      </c>
      <c r="G24" s="25">
        <f t="shared" si="1"/>
        <v>0.7142857142857143</v>
      </c>
      <c r="H24" s="43">
        <f t="shared" si="5"/>
        <v>100</v>
      </c>
    </row>
    <row r="25" spans="1:8" x14ac:dyDescent="0.3">
      <c r="A25" s="114"/>
      <c r="B25" s="76" t="s">
        <v>45</v>
      </c>
      <c r="C25" s="24">
        <v>175</v>
      </c>
      <c r="D25" s="25">
        <f t="shared" si="0"/>
        <v>0.55555555555555558</v>
      </c>
      <c r="E25" s="43">
        <f t="shared" si="4"/>
        <v>100</v>
      </c>
      <c r="F25" s="24">
        <v>225</v>
      </c>
      <c r="G25" s="25">
        <f t="shared" si="1"/>
        <v>0.7142857142857143</v>
      </c>
      <c r="H25" s="43">
        <f t="shared" si="5"/>
        <v>100</v>
      </c>
    </row>
    <row r="26" spans="1:8" ht="16.2" x14ac:dyDescent="0.3">
      <c r="A26" s="114"/>
      <c r="B26" s="76" t="s">
        <v>65</v>
      </c>
      <c r="C26" s="24">
        <v>200</v>
      </c>
      <c r="D26" s="25">
        <f t="shared" si="0"/>
        <v>0.63492063492063489</v>
      </c>
      <c r="E26" s="43">
        <f t="shared" si="4"/>
        <v>114.28571428571428</v>
      </c>
      <c r="F26" s="24">
        <v>240</v>
      </c>
      <c r="G26" s="25">
        <f t="shared" si="1"/>
        <v>0.76190476190476186</v>
      </c>
      <c r="H26" s="43">
        <f t="shared" si="5"/>
        <v>106.66666666666667</v>
      </c>
    </row>
    <row r="27" spans="1:8" x14ac:dyDescent="0.3">
      <c r="A27" s="114"/>
      <c r="B27" s="76" t="s">
        <v>17</v>
      </c>
      <c r="C27" s="24">
        <v>200</v>
      </c>
      <c r="D27" s="25">
        <f t="shared" si="0"/>
        <v>0.63492063492063489</v>
      </c>
      <c r="E27" s="43">
        <f t="shared" si="2"/>
        <v>114.28571428571428</v>
      </c>
      <c r="F27" s="24">
        <v>240</v>
      </c>
      <c r="G27" s="25">
        <f t="shared" si="1"/>
        <v>0.76190476190476186</v>
      </c>
      <c r="H27" s="43">
        <f t="shared" si="3"/>
        <v>106.66666666666667</v>
      </c>
    </row>
    <row r="28" spans="1:8" x14ac:dyDescent="0.3">
      <c r="A28" s="114"/>
      <c r="B28" s="76" t="s">
        <v>33</v>
      </c>
      <c r="C28" s="24">
        <v>200</v>
      </c>
      <c r="D28" s="25">
        <f t="shared" si="0"/>
        <v>0.63492063492063489</v>
      </c>
      <c r="E28" s="43">
        <f t="shared" ref="E28:E31" si="6">+D28/D$15*100</f>
        <v>114.28571428571428</v>
      </c>
      <c r="F28" s="24">
        <v>240</v>
      </c>
      <c r="G28" s="25">
        <f t="shared" si="1"/>
        <v>0.76190476190476186</v>
      </c>
      <c r="H28" s="43">
        <f t="shared" ref="H28:H31" si="7">+G28/G$15*100</f>
        <v>106.66666666666667</v>
      </c>
    </row>
    <row r="29" spans="1:8" x14ac:dyDescent="0.3">
      <c r="A29" s="114"/>
      <c r="B29" s="76" t="s">
        <v>38</v>
      </c>
      <c r="C29" s="24">
        <v>200</v>
      </c>
      <c r="D29" s="25">
        <f t="shared" si="0"/>
        <v>0.63492063492063489</v>
      </c>
      <c r="E29" s="43">
        <f t="shared" si="6"/>
        <v>114.28571428571428</v>
      </c>
      <c r="F29" s="24">
        <v>240</v>
      </c>
      <c r="G29" s="25">
        <f t="shared" si="1"/>
        <v>0.76190476190476186</v>
      </c>
      <c r="H29" s="43">
        <f t="shared" si="7"/>
        <v>106.66666666666667</v>
      </c>
    </row>
    <row r="30" spans="1:8" x14ac:dyDescent="0.3">
      <c r="A30" s="114"/>
      <c r="B30" s="76" t="s">
        <v>47</v>
      </c>
      <c r="C30" s="24">
        <v>200</v>
      </c>
      <c r="D30" s="25">
        <f t="shared" si="0"/>
        <v>0.63492063492063489</v>
      </c>
      <c r="E30" s="43">
        <f t="shared" si="6"/>
        <v>114.28571428571428</v>
      </c>
      <c r="F30" s="24">
        <v>240</v>
      </c>
      <c r="G30" s="25">
        <f t="shared" si="1"/>
        <v>0.76190476190476186</v>
      </c>
      <c r="H30" s="43">
        <f t="shared" si="7"/>
        <v>106.66666666666667</v>
      </c>
    </row>
    <row r="31" spans="1:8" x14ac:dyDescent="0.3">
      <c r="A31" s="114"/>
      <c r="B31" s="76" t="s">
        <v>40</v>
      </c>
      <c r="C31" s="24">
        <v>200</v>
      </c>
      <c r="D31" s="25">
        <f t="shared" si="0"/>
        <v>0.63492063492063489</v>
      </c>
      <c r="E31" s="43">
        <f t="shared" si="6"/>
        <v>114.28571428571428</v>
      </c>
      <c r="F31" s="24">
        <v>240</v>
      </c>
      <c r="G31" s="25">
        <f t="shared" si="1"/>
        <v>0.76190476190476186</v>
      </c>
      <c r="H31" s="43">
        <f t="shared" si="7"/>
        <v>106.66666666666667</v>
      </c>
    </row>
    <row r="32" spans="1:8" x14ac:dyDescent="0.3">
      <c r="A32" s="114"/>
      <c r="B32" s="76" t="s">
        <v>34</v>
      </c>
      <c r="C32" s="24">
        <v>200</v>
      </c>
      <c r="D32" s="25">
        <f t="shared" si="0"/>
        <v>0.63492063492063489</v>
      </c>
      <c r="E32" s="43">
        <f t="shared" ref="E32" si="8">+D32/D$15*100</f>
        <v>114.28571428571428</v>
      </c>
      <c r="F32" s="24">
        <v>240</v>
      </c>
      <c r="G32" s="25">
        <f t="shared" si="1"/>
        <v>0.76190476190476186</v>
      </c>
      <c r="H32" s="43">
        <f t="shared" ref="H32" si="9">+G32/G$15*100</f>
        <v>106.66666666666667</v>
      </c>
    </row>
    <row r="33" spans="1:8" x14ac:dyDescent="0.3">
      <c r="A33" s="114"/>
      <c r="B33" s="76" t="s">
        <v>41</v>
      </c>
      <c r="C33" s="24">
        <v>200</v>
      </c>
      <c r="D33" s="25">
        <f t="shared" ref="D33" si="10">+C33/B$92</f>
        <v>0.63492063492063489</v>
      </c>
      <c r="E33" s="43">
        <f t="shared" ref="E33" si="11">+D33/D$15*100</f>
        <v>114.28571428571428</v>
      </c>
      <c r="F33" s="24">
        <v>240</v>
      </c>
      <c r="G33" s="25">
        <f t="shared" ref="G33" si="12">+F33/B$92</f>
        <v>0.76190476190476186</v>
      </c>
      <c r="H33" s="43">
        <f t="shared" ref="H33" si="13">+G33/G$15*100</f>
        <v>106.66666666666667</v>
      </c>
    </row>
    <row r="34" spans="1:8" ht="15" thickBot="1" x14ac:dyDescent="0.35">
      <c r="A34" s="129"/>
      <c r="B34" s="77" t="s">
        <v>42</v>
      </c>
      <c r="C34" s="19">
        <v>200</v>
      </c>
      <c r="D34" s="20">
        <f t="shared" ref="D34" si="14">+C34/B$92</f>
        <v>0.63492063492063489</v>
      </c>
      <c r="E34" s="41">
        <f t="shared" ref="E34" si="15">+D34/D$15*100</f>
        <v>114.28571428571428</v>
      </c>
      <c r="F34" s="19">
        <v>240</v>
      </c>
      <c r="G34" s="20">
        <f t="shared" ref="G34" si="16">+F34/B$92</f>
        <v>0.76190476190476186</v>
      </c>
      <c r="H34" s="41">
        <f t="shared" ref="H34" si="17">+G34/G$15*100</f>
        <v>106.66666666666667</v>
      </c>
    </row>
    <row r="35" spans="1:8" x14ac:dyDescent="0.3">
      <c r="A35" s="110">
        <v>2017</v>
      </c>
      <c r="B35" s="75" t="s">
        <v>43</v>
      </c>
      <c r="C35" s="33">
        <v>200</v>
      </c>
      <c r="D35" s="32">
        <f t="shared" ref="D35" si="18">+C35/B$92</f>
        <v>0.63492063492063489</v>
      </c>
      <c r="E35" s="50">
        <f t="shared" ref="E35" si="19">+D35/D$15*100</f>
        <v>114.28571428571428</v>
      </c>
      <c r="F35" s="33">
        <v>240</v>
      </c>
      <c r="G35" s="32">
        <f t="shared" ref="G35" si="20">+F35/B$92</f>
        <v>0.76190476190476186</v>
      </c>
      <c r="H35" s="50">
        <f t="shared" ref="H35" si="21">+G35/G$15*100</f>
        <v>106.66666666666667</v>
      </c>
    </row>
    <row r="36" spans="1:8" x14ac:dyDescent="0.3">
      <c r="A36" s="111"/>
      <c r="B36" s="78" t="s">
        <v>44</v>
      </c>
      <c r="C36" s="33">
        <v>200</v>
      </c>
      <c r="D36" s="32">
        <f t="shared" ref="D36:D54" si="22">+C36/B$92</f>
        <v>0.63492063492063489</v>
      </c>
      <c r="E36" s="50">
        <f t="shared" ref="E36:E54" si="23">+D36/D$15*100</f>
        <v>114.28571428571428</v>
      </c>
      <c r="F36" s="33">
        <v>240</v>
      </c>
      <c r="G36" s="32">
        <f t="shared" ref="G36:G54" si="24">+F36/B$92</f>
        <v>0.76190476190476186</v>
      </c>
      <c r="H36" s="50">
        <f t="shared" ref="H36:H54" si="25">+G36/G$15*100</f>
        <v>106.66666666666667</v>
      </c>
    </row>
    <row r="37" spans="1:8" x14ac:dyDescent="0.3">
      <c r="A37" s="111"/>
      <c r="B37" s="78" t="s">
        <v>45</v>
      </c>
      <c r="C37" s="33">
        <v>200</v>
      </c>
      <c r="D37" s="32">
        <f t="shared" si="22"/>
        <v>0.63492063492063489</v>
      </c>
      <c r="E37" s="50">
        <f t="shared" si="23"/>
        <v>114.28571428571428</v>
      </c>
      <c r="F37" s="33">
        <v>240</v>
      </c>
      <c r="G37" s="32">
        <f t="shared" si="24"/>
        <v>0.76190476190476186</v>
      </c>
      <c r="H37" s="50">
        <f t="shared" si="25"/>
        <v>106.66666666666667</v>
      </c>
    </row>
    <row r="38" spans="1:8" x14ac:dyDescent="0.3">
      <c r="A38" s="111"/>
      <c r="B38" s="78" t="s">
        <v>46</v>
      </c>
      <c r="C38" s="33">
        <v>200</v>
      </c>
      <c r="D38" s="32">
        <f t="shared" si="22"/>
        <v>0.63492063492063489</v>
      </c>
      <c r="E38" s="50">
        <f t="shared" si="23"/>
        <v>114.28571428571428</v>
      </c>
      <c r="F38" s="33">
        <v>240</v>
      </c>
      <c r="G38" s="32">
        <f t="shared" si="24"/>
        <v>0.76190476190476186</v>
      </c>
      <c r="H38" s="50">
        <f t="shared" si="25"/>
        <v>106.66666666666667</v>
      </c>
    </row>
    <row r="39" spans="1:8" x14ac:dyDescent="0.3">
      <c r="A39" s="111"/>
      <c r="B39" s="78" t="s">
        <v>17</v>
      </c>
      <c r="C39" s="33">
        <v>200</v>
      </c>
      <c r="D39" s="32">
        <f t="shared" si="22"/>
        <v>0.63492063492063489</v>
      </c>
      <c r="E39" s="50">
        <f t="shared" si="23"/>
        <v>114.28571428571428</v>
      </c>
      <c r="F39" s="33">
        <v>240</v>
      </c>
      <c r="G39" s="32">
        <f t="shared" si="24"/>
        <v>0.76190476190476186</v>
      </c>
      <c r="H39" s="50">
        <f t="shared" si="25"/>
        <v>106.66666666666667</v>
      </c>
    </row>
    <row r="40" spans="1:8" x14ac:dyDescent="0.3">
      <c r="A40" s="111"/>
      <c r="B40" s="78" t="s">
        <v>33</v>
      </c>
      <c r="C40" s="33">
        <v>200</v>
      </c>
      <c r="D40" s="32">
        <f t="shared" si="22"/>
        <v>0.63492063492063489</v>
      </c>
      <c r="E40" s="50">
        <f t="shared" si="23"/>
        <v>114.28571428571428</v>
      </c>
      <c r="F40" s="33">
        <v>240</v>
      </c>
      <c r="G40" s="32">
        <f t="shared" si="24"/>
        <v>0.76190476190476186</v>
      </c>
      <c r="H40" s="50">
        <f t="shared" si="25"/>
        <v>106.66666666666667</v>
      </c>
    </row>
    <row r="41" spans="1:8" x14ac:dyDescent="0.3">
      <c r="A41" s="111"/>
      <c r="B41" s="78" t="s">
        <v>38</v>
      </c>
      <c r="C41" s="33">
        <v>200</v>
      </c>
      <c r="D41" s="32">
        <f t="shared" si="22"/>
        <v>0.63492063492063489</v>
      </c>
      <c r="E41" s="50">
        <f t="shared" si="23"/>
        <v>114.28571428571428</v>
      </c>
      <c r="F41" s="33">
        <v>240</v>
      </c>
      <c r="G41" s="32">
        <f t="shared" si="24"/>
        <v>0.76190476190476186</v>
      </c>
      <c r="H41" s="50">
        <f t="shared" si="25"/>
        <v>106.66666666666667</v>
      </c>
    </row>
    <row r="42" spans="1:8" x14ac:dyDescent="0.3">
      <c r="A42" s="111"/>
      <c r="B42" s="78" t="s">
        <v>39</v>
      </c>
      <c r="C42" s="33">
        <v>200</v>
      </c>
      <c r="D42" s="32">
        <f t="shared" si="22"/>
        <v>0.63492063492063489</v>
      </c>
      <c r="E42" s="50">
        <f t="shared" si="23"/>
        <v>114.28571428571428</v>
      </c>
      <c r="F42" s="33">
        <v>240</v>
      </c>
      <c r="G42" s="32">
        <f t="shared" si="24"/>
        <v>0.76190476190476186</v>
      </c>
      <c r="H42" s="50">
        <f t="shared" si="25"/>
        <v>106.66666666666667</v>
      </c>
    </row>
    <row r="43" spans="1:8" x14ac:dyDescent="0.3">
      <c r="A43" s="111"/>
      <c r="B43" s="78" t="s">
        <v>40</v>
      </c>
      <c r="C43" s="33">
        <v>200</v>
      </c>
      <c r="D43" s="32">
        <f t="shared" si="22"/>
        <v>0.63492063492063489</v>
      </c>
      <c r="E43" s="50">
        <f t="shared" si="23"/>
        <v>114.28571428571428</v>
      </c>
      <c r="F43" s="33">
        <v>240</v>
      </c>
      <c r="G43" s="32">
        <f t="shared" si="24"/>
        <v>0.76190476190476186</v>
      </c>
      <c r="H43" s="50">
        <f t="shared" si="25"/>
        <v>106.66666666666667</v>
      </c>
    </row>
    <row r="44" spans="1:8" x14ac:dyDescent="0.3">
      <c r="A44" s="111"/>
      <c r="B44" s="78" t="s">
        <v>34</v>
      </c>
      <c r="C44" s="33">
        <v>200</v>
      </c>
      <c r="D44" s="32">
        <f t="shared" si="22"/>
        <v>0.63492063492063489</v>
      </c>
      <c r="E44" s="50">
        <f t="shared" si="23"/>
        <v>114.28571428571428</v>
      </c>
      <c r="F44" s="33">
        <v>240</v>
      </c>
      <c r="G44" s="32">
        <f t="shared" si="24"/>
        <v>0.76190476190476186</v>
      </c>
      <c r="H44" s="50">
        <f t="shared" si="25"/>
        <v>106.66666666666667</v>
      </c>
    </row>
    <row r="45" spans="1:8" x14ac:dyDescent="0.3">
      <c r="A45" s="111"/>
      <c r="B45" s="78" t="s">
        <v>41</v>
      </c>
      <c r="C45" s="33">
        <v>200</v>
      </c>
      <c r="D45" s="32">
        <f t="shared" si="22"/>
        <v>0.63492063492063489</v>
      </c>
      <c r="E45" s="50">
        <f t="shared" si="23"/>
        <v>114.28571428571428</v>
      </c>
      <c r="F45" s="33">
        <v>240</v>
      </c>
      <c r="G45" s="32">
        <f t="shared" si="24"/>
        <v>0.76190476190476186</v>
      </c>
      <c r="H45" s="50">
        <f t="shared" si="25"/>
        <v>106.66666666666667</v>
      </c>
    </row>
    <row r="46" spans="1:8" ht="15" thickBot="1" x14ac:dyDescent="0.35">
      <c r="A46" s="112"/>
      <c r="B46" s="79" t="s">
        <v>42</v>
      </c>
      <c r="C46" s="19">
        <v>200</v>
      </c>
      <c r="D46" s="20">
        <f t="shared" si="22"/>
        <v>0.63492063492063489</v>
      </c>
      <c r="E46" s="41">
        <f t="shared" si="23"/>
        <v>114.28571428571428</v>
      </c>
      <c r="F46" s="19">
        <v>240</v>
      </c>
      <c r="G46" s="20">
        <f t="shared" si="24"/>
        <v>0.76190476190476186</v>
      </c>
      <c r="H46" s="41">
        <f t="shared" si="25"/>
        <v>106.66666666666667</v>
      </c>
    </row>
    <row r="47" spans="1:8" ht="16.2" x14ac:dyDescent="0.3">
      <c r="A47" s="110">
        <v>2018</v>
      </c>
      <c r="B47" s="75" t="s">
        <v>100</v>
      </c>
      <c r="C47" s="15">
        <v>280</v>
      </c>
      <c r="D47" s="16">
        <f t="shared" si="22"/>
        <v>0.88888888888888884</v>
      </c>
      <c r="E47" s="42">
        <f t="shared" si="23"/>
        <v>160</v>
      </c>
      <c r="F47" s="15">
        <v>340</v>
      </c>
      <c r="G47" s="16">
        <f t="shared" si="24"/>
        <v>1.0793650793650793</v>
      </c>
      <c r="H47" s="42">
        <f t="shared" si="25"/>
        <v>151.11111111111111</v>
      </c>
    </row>
    <row r="48" spans="1:8" x14ac:dyDescent="0.3">
      <c r="A48" s="111"/>
      <c r="B48" s="78" t="s">
        <v>44</v>
      </c>
      <c r="C48" s="33">
        <v>280</v>
      </c>
      <c r="D48" s="32">
        <f t="shared" si="22"/>
        <v>0.88888888888888884</v>
      </c>
      <c r="E48" s="50">
        <f t="shared" si="23"/>
        <v>160</v>
      </c>
      <c r="F48" s="33">
        <v>340</v>
      </c>
      <c r="G48" s="32">
        <f t="shared" si="24"/>
        <v>1.0793650793650793</v>
      </c>
      <c r="H48" s="50">
        <f t="shared" si="25"/>
        <v>151.11111111111111</v>
      </c>
    </row>
    <row r="49" spans="1:8" x14ac:dyDescent="0.3">
      <c r="A49" s="111"/>
      <c r="B49" s="78" t="s">
        <v>45</v>
      </c>
      <c r="C49" s="33">
        <v>280</v>
      </c>
      <c r="D49" s="32">
        <f t="shared" si="22"/>
        <v>0.88888888888888884</v>
      </c>
      <c r="E49" s="50">
        <f t="shared" si="23"/>
        <v>160</v>
      </c>
      <c r="F49" s="33">
        <v>340</v>
      </c>
      <c r="G49" s="32">
        <f t="shared" si="24"/>
        <v>1.0793650793650793</v>
      </c>
      <c r="H49" s="50">
        <f t="shared" si="25"/>
        <v>151.11111111111111</v>
      </c>
    </row>
    <row r="50" spans="1:8" x14ac:dyDescent="0.3">
      <c r="A50" s="111"/>
      <c r="B50" s="78" t="s">
        <v>46</v>
      </c>
      <c r="C50" s="33">
        <v>280</v>
      </c>
      <c r="D50" s="32">
        <f t="shared" si="22"/>
        <v>0.88888888888888884</v>
      </c>
      <c r="E50" s="50">
        <f t="shared" si="23"/>
        <v>160</v>
      </c>
      <c r="F50" s="33">
        <v>340</v>
      </c>
      <c r="G50" s="32">
        <f t="shared" si="24"/>
        <v>1.0793650793650793</v>
      </c>
      <c r="H50" s="50">
        <f t="shared" si="25"/>
        <v>151.11111111111111</v>
      </c>
    </row>
    <row r="51" spans="1:8" x14ac:dyDescent="0.3">
      <c r="A51" s="111"/>
      <c r="B51" s="78" t="s">
        <v>17</v>
      </c>
      <c r="C51" s="33">
        <v>280</v>
      </c>
      <c r="D51" s="32">
        <f t="shared" si="22"/>
        <v>0.88888888888888884</v>
      </c>
      <c r="E51" s="50">
        <f t="shared" si="23"/>
        <v>160</v>
      </c>
      <c r="F51" s="33">
        <v>340</v>
      </c>
      <c r="G51" s="32">
        <f t="shared" si="24"/>
        <v>1.0793650793650793</v>
      </c>
      <c r="H51" s="50">
        <f t="shared" si="25"/>
        <v>151.11111111111111</v>
      </c>
    </row>
    <row r="52" spans="1:8" x14ac:dyDescent="0.3">
      <c r="A52" s="111"/>
      <c r="B52" s="78" t="s">
        <v>33</v>
      </c>
      <c r="C52" s="33">
        <v>280</v>
      </c>
      <c r="D52" s="32">
        <f t="shared" si="22"/>
        <v>0.88888888888888884</v>
      </c>
      <c r="E52" s="50">
        <f t="shared" si="23"/>
        <v>160</v>
      </c>
      <c r="F52" s="33">
        <v>340</v>
      </c>
      <c r="G52" s="32">
        <f t="shared" si="24"/>
        <v>1.0793650793650793</v>
      </c>
      <c r="H52" s="50">
        <f t="shared" si="25"/>
        <v>151.11111111111111</v>
      </c>
    </row>
    <row r="53" spans="1:8" x14ac:dyDescent="0.3">
      <c r="A53" s="111"/>
      <c r="B53" s="78" t="s">
        <v>38</v>
      </c>
      <c r="C53" s="33">
        <v>280</v>
      </c>
      <c r="D53" s="32">
        <f t="shared" si="22"/>
        <v>0.88888888888888884</v>
      </c>
      <c r="E53" s="50">
        <f t="shared" si="23"/>
        <v>160</v>
      </c>
      <c r="F53" s="33">
        <v>340</v>
      </c>
      <c r="G53" s="32">
        <f t="shared" si="24"/>
        <v>1.0793650793650793</v>
      </c>
      <c r="H53" s="50">
        <f t="shared" si="25"/>
        <v>151.11111111111111</v>
      </c>
    </row>
    <row r="54" spans="1:8" x14ac:dyDescent="0.3">
      <c r="A54" s="111"/>
      <c r="B54" s="78" t="s">
        <v>39</v>
      </c>
      <c r="C54" s="33">
        <v>280</v>
      </c>
      <c r="D54" s="32">
        <f t="shared" si="22"/>
        <v>0.88888888888888884</v>
      </c>
      <c r="E54" s="50">
        <f t="shared" si="23"/>
        <v>160</v>
      </c>
      <c r="F54" s="33">
        <v>340</v>
      </c>
      <c r="G54" s="32">
        <f t="shared" si="24"/>
        <v>1.0793650793650793</v>
      </c>
      <c r="H54" s="50">
        <f t="shared" si="25"/>
        <v>151.11111111111111</v>
      </c>
    </row>
    <row r="55" spans="1:8" x14ac:dyDescent="0.3">
      <c r="A55" s="111"/>
      <c r="B55" s="78" t="s">
        <v>40</v>
      </c>
      <c r="C55" s="33">
        <v>280</v>
      </c>
      <c r="D55" s="32">
        <f t="shared" ref="D55:D71" si="26">+C55/B$92</f>
        <v>0.88888888888888884</v>
      </c>
      <c r="E55" s="50">
        <f t="shared" ref="E55:E71" si="27">+D55/D$15*100</f>
        <v>160</v>
      </c>
      <c r="F55" s="33">
        <v>340</v>
      </c>
      <c r="G55" s="32">
        <f t="shared" ref="G55:G71" si="28">+F55/B$92</f>
        <v>1.0793650793650793</v>
      </c>
      <c r="H55" s="50">
        <f t="shared" ref="H55:H71" si="29">+G55/G$15*100</f>
        <v>151.11111111111111</v>
      </c>
    </row>
    <row r="56" spans="1:8" x14ac:dyDescent="0.3">
      <c r="A56" s="111"/>
      <c r="B56" s="78" t="s">
        <v>34</v>
      </c>
      <c r="C56" s="33">
        <v>280</v>
      </c>
      <c r="D56" s="32">
        <f t="shared" si="26"/>
        <v>0.88888888888888884</v>
      </c>
      <c r="E56" s="50">
        <f t="shared" si="27"/>
        <v>160</v>
      </c>
      <c r="F56" s="33">
        <v>340</v>
      </c>
      <c r="G56" s="32">
        <f t="shared" si="28"/>
        <v>1.0793650793650793</v>
      </c>
      <c r="H56" s="50">
        <f t="shared" si="29"/>
        <v>151.11111111111111</v>
      </c>
    </row>
    <row r="57" spans="1:8" x14ac:dyDescent="0.3">
      <c r="A57" s="111"/>
      <c r="B57" s="78" t="s">
        <v>41</v>
      </c>
      <c r="C57" s="33">
        <v>280</v>
      </c>
      <c r="D57" s="32">
        <f t="shared" si="26"/>
        <v>0.88888888888888884</v>
      </c>
      <c r="E57" s="50">
        <f t="shared" si="27"/>
        <v>160</v>
      </c>
      <c r="F57" s="33">
        <v>340</v>
      </c>
      <c r="G57" s="32">
        <f t="shared" si="28"/>
        <v>1.0793650793650793</v>
      </c>
      <c r="H57" s="50">
        <f t="shared" si="29"/>
        <v>151.11111111111111</v>
      </c>
    </row>
    <row r="58" spans="1:8" ht="15" thickBot="1" x14ac:dyDescent="0.35">
      <c r="A58" s="112"/>
      <c r="B58" s="79" t="s">
        <v>42</v>
      </c>
      <c r="C58" s="93">
        <v>280</v>
      </c>
      <c r="D58" s="94">
        <f t="shared" si="26"/>
        <v>0.88888888888888884</v>
      </c>
      <c r="E58" s="96">
        <f t="shared" si="27"/>
        <v>160</v>
      </c>
      <c r="F58" s="93">
        <v>340</v>
      </c>
      <c r="G58" s="94">
        <f t="shared" si="28"/>
        <v>1.0793650793650793</v>
      </c>
      <c r="H58" s="96">
        <f t="shared" si="29"/>
        <v>151.11111111111111</v>
      </c>
    </row>
    <row r="59" spans="1:8" x14ac:dyDescent="0.3">
      <c r="A59" s="110">
        <v>2019</v>
      </c>
      <c r="B59" s="75" t="s">
        <v>43</v>
      </c>
      <c r="C59" s="15">
        <v>280</v>
      </c>
      <c r="D59" s="16">
        <f t="shared" si="26"/>
        <v>0.88888888888888884</v>
      </c>
      <c r="E59" s="42">
        <f t="shared" si="27"/>
        <v>160</v>
      </c>
      <c r="F59" s="15">
        <v>340</v>
      </c>
      <c r="G59" s="16">
        <f t="shared" si="28"/>
        <v>1.0793650793650793</v>
      </c>
      <c r="H59" s="42">
        <f t="shared" si="29"/>
        <v>151.11111111111111</v>
      </c>
    </row>
    <row r="60" spans="1:8" x14ac:dyDescent="0.3">
      <c r="A60" s="111"/>
      <c r="B60" s="78" t="s">
        <v>44</v>
      </c>
      <c r="C60" s="33">
        <v>280</v>
      </c>
      <c r="D60" s="32">
        <f t="shared" si="26"/>
        <v>0.88888888888888884</v>
      </c>
      <c r="E60" s="50">
        <f t="shared" si="27"/>
        <v>160</v>
      </c>
      <c r="F60" s="33">
        <v>340</v>
      </c>
      <c r="G60" s="32">
        <f t="shared" si="28"/>
        <v>1.0793650793650793</v>
      </c>
      <c r="H60" s="50">
        <f t="shared" si="29"/>
        <v>151.11111111111111</v>
      </c>
    </row>
    <row r="61" spans="1:8" x14ac:dyDescent="0.3">
      <c r="A61" s="111"/>
      <c r="B61" s="78" t="s">
        <v>45</v>
      </c>
      <c r="C61" s="33">
        <v>280</v>
      </c>
      <c r="D61" s="32">
        <f t="shared" si="26"/>
        <v>0.88888888888888884</v>
      </c>
      <c r="E61" s="50">
        <f t="shared" si="27"/>
        <v>160</v>
      </c>
      <c r="F61" s="33">
        <v>340</v>
      </c>
      <c r="G61" s="32">
        <f t="shared" si="28"/>
        <v>1.0793650793650793</v>
      </c>
      <c r="H61" s="50">
        <f t="shared" si="29"/>
        <v>151.11111111111111</v>
      </c>
    </row>
    <row r="62" spans="1:8" x14ac:dyDescent="0.3">
      <c r="A62" s="111"/>
      <c r="B62" s="78" t="s">
        <v>46</v>
      </c>
      <c r="C62" s="33">
        <v>280</v>
      </c>
      <c r="D62" s="32">
        <f t="shared" si="26"/>
        <v>0.88888888888888884</v>
      </c>
      <c r="E62" s="50">
        <f t="shared" si="27"/>
        <v>160</v>
      </c>
      <c r="F62" s="33">
        <v>340</v>
      </c>
      <c r="G62" s="32">
        <f t="shared" si="28"/>
        <v>1.0793650793650793</v>
      </c>
      <c r="H62" s="50">
        <f t="shared" si="29"/>
        <v>151.11111111111111</v>
      </c>
    </row>
    <row r="63" spans="1:8" x14ac:dyDescent="0.3">
      <c r="A63" s="111"/>
      <c r="B63" s="78" t="s">
        <v>17</v>
      </c>
      <c r="C63" s="33">
        <v>280</v>
      </c>
      <c r="D63" s="32">
        <f t="shared" si="26"/>
        <v>0.88888888888888884</v>
      </c>
      <c r="E63" s="50">
        <f t="shared" si="27"/>
        <v>160</v>
      </c>
      <c r="F63" s="33">
        <v>340</v>
      </c>
      <c r="G63" s="32">
        <f t="shared" si="28"/>
        <v>1.0793650793650793</v>
      </c>
      <c r="H63" s="50">
        <f t="shared" si="29"/>
        <v>151.11111111111111</v>
      </c>
    </row>
    <row r="64" spans="1:8" x14ac:dyDescent="0.3">
      <c r="A64" s="111"/>
      <c r="B64" s="78" t="s">
        <v>33</v>
      </c>
      <c r="C64" s="33">
        <v>280</v>
      </c>
      <c r="D64" s="32">
        <f t="shared" si="26"/>
        <v>0.88888888888888884</v>
      </c>
      <c r="E64" s="50">
        <f t="shared" si="27"/>
        <v>160</v>
      </c>
      <c r="F64" s="33">
        <v>340</v>
      </c>
      <c r="G64" s="32">
        <f t="shared" si="28"/>
        <v>1.0793650793650793</v>
      </c>
      <c r="H64" s="50">
        <f t="shared" si="29"/>
        <v>151.11111111111111</v>
      </c>
    </row>
    <row r="65" spans="1:8" x14ac:dyDescent="0.3">
      <c r="A65" s="111"/>
      <c r="B65" s="78" t="s">
        <v>38</v>
      </c>
      <c r="C65" s="33">
        <v>280</v>
      </c>
      <c r="D65" s="32">
        <f t="shared" si="26"/>
        <v>0.88888888888888884</v>
      </c>
      <c r="E65" s="50">
        <f t="shared" si="27"/>
        <v>160</v>
      </c>
      <c r="F65" s="33">
        <v>340</v>
      </c>
      <c r="G65" s="32">
        <f t="shared" si="28"/>
        <v>1.0793650793650793</v>
      </c>
      <c r="H65" s="50">
        <f t="shared" si="29"/>
        <v>151.11111111111111</v>
      </c>
    </row>
    <row r="66" spans="1:8" x14ac:dyDescent="0.3">
      <c r="A66" s="111"/>
      <c r="B66" s="78" t="s">
        <v>39</v>
      </c>
      <c r="C66" s="33">
        <v>280</v>
      </c>
      <c r="D66" s="32">
        <f t="shared" si="26"/>
        <v>0.88888888888888884</v>
      </c>
      <c r="E66" s="50">
        <f t="shared" si="27"/>
        <v>160</v>
      </c>
      <c r="F66" s="33">
        <v>340</v>
      </c>
      <c r="G66" s="32">
        <f t="shared" si="28"/>
        <v>1.0793650793650793</v>
      </c>
      <c r="H66" s="50">
        <f t="shared" si="29"/>
        <v>151.11111111111111</v>
      </c>
    </row>
    <row r="67" spans="1:8" x14ac:dyDescent="0.3">
      <c r="A67" s="111"/>
      <c r="B67" s="78" t="s">
        <v>40</v>
      </c>
      <c r="C67" s="33">
        <v>280</v>
      </c>
      <c r="D67" s="32">
        <f t="shared" si="26"/>
        <v>0.88888888888888884</v>
      </c>
      <c r="E67" s="50">
        <f t="shared" si="27"/>
        <v>160</v>
      </c>
      <c r="F67" s="33">
        <v>340</v>
      </c>
      <c r="G67" s="32">
        <f t="shared" si="28"/>
        <v>1.0793650793650793</v>
      </c>
      <c r="H67" s="50">
        <f t="shared" si="29"/>
        <v>151.11111111111111</v>
      </c>
    </row>
    <row r="68" spans="1:8" x14ac:dyDescent="0.3">
      <c r="A68" s="111"/>
      <c r="B68" s="78" t="s">
        <v>34</v>
      </c>
      <c r="C68" s="33">
        <v>280</v>
      </c>
      <c r="D68" s="32">
        <f t="shared" si="26"/>
        <v>0.88888888888888884</v>
      </c>
      <c r="E68" s="50">
        <f t="shared" si="27"/>
        <v>160</v>
      </c>
      <c r="F68" s="33">
        <v>340</v>
      </c>
      <c r="G68" s="32">
        <f t="shared" si="28"/>
        <v>1.0793650793650793</v>
      </c>
      <c r="H68" s="50">
        <f t="shared" si="29"/>
        <v>151.11111111111111</v>
      </c>
    </row>
    <row r="69" spans="1:8" x14ac:dyDescent="0.3">
      <c r="A69" s="111"/>
      <c r="B69" s="78" t="s">
        <v>41</v>
      </c>
      <c r="C69" s="33">
        <v>280</v>
      </c>
      <c r="D69" s="32">
        <f t="shared" si="26"/>
        <v>0.88888888888888884</v>
      </c>
      <c r="E69" s="50">
        <f t="shared" si="27"/>
        <v>160</v>
      </c>
      <c r="F69" s="33">
        <v>340</v>
      </c>
      <c r="G69" s="32">
        <f t="shared" si="28"/>
        <v>1.0793650793650793</v>
      </c>
      <c r="H69" s="50">
        <f t="shared" si="29"/>
        <v>151.11111111111111</v>
      </c>
    </row>
    <row r="70" spans="1:8" ht="15" thickBot="1" x14ac:dyDescent="0.35">
      <c r="A70" s="112"/>
      <c r="B70" s="79" t="s">
        <v>42</v>
      </c>
      <c r="C70" s="93">
        <v>280</v>
      </c>
      <c r="D70" s="94">
        <f t="shared" si="26"/>
        <v>0.88888888888888884</v>
      </c>
      <c r="E70" s="96">
        <f t="shared" si="27"/>
        <v>160</v>
      </c>
      <c r="F70" s="93">
        <v>340</v>
      </c>
      <c r="G70" s="94">
        <f t="shared" si="28"/>
        <v>1.0793650793650793</v>
      </c>
      <c r="H70" s="96">
        <f t="shared" si="29"/>
        <v>151.11111111111111</v>
      </c>
    </row>
    <row r="71" spans="1:8" x14ac:dyDescent="0.3">
      <c r="A71" s="110">
        <v>2020</v>
      </c>
      <c r="B71" s="75" t="s">
        <v>43</v>
      </c>
      <c r="C71" s="15">
        <v>280</v>
      </c>
      <c r="D71" s="16">
        <f t="shared" si="26"/>
        <v>0.88888888888888884</v>
      </c>
      <c r="E71" s="42">
        <f t="shared" si="27"/>
        <v>160</v>
      </c>
      <c r="F71" s="15">
        <v>340</v>
      </c>
      <c r="G71" s="16">
        <f t="shared" si="28"/>
        <v>1.0793650793650793</v>
      </c>
      <c r="H71" s="42">
        <f t="shared" si="29"/>
        <v>151.11111111111111</v>
      </c>
    </row>
    <row r="72" spans="1:8" x14ac:dyDescent="0.3">
      <c r="A72" s="111"/>
      <c r="B72" s="78" t="s">
        <v>44</v>
      </c>
      <c r="C72" s="109" t="s">
        <v>21</v>
      </c>
      <c r="D72" s="32" t="s">
        <v>21</v>
      </c>
      <c r="E72" s="50" t="s">
        <v>21</v>
      </c>
      <c r="F72" s="33" t="s">
        <v>21</v>
      </c>
      <c r="G72" s="32" t="s">
        <v>21</v>
      </c>
      <c r="H72" s="50" t="s">
        <v>21</v>
      </c>
    </row>
    <row r="73" spans="1:8" x14ac:dyDescent="0.3">
      <c r="A73" s="111"/>
      <c r="B73" s="78" t="s">
        <v>45</v>
      </c>
      <c r="C73" s="33" t="s">
        <v>21</v>
      </c>
      <c r="D73" s="32" t="s">
        <v>21</v>
      </c>
      <c r="E73" s="50" t="s">
        <v>21</v>
      </c>
      <c r="F73" s="33" t="s">
        <v>21</v>
      </c>
      <c r="G73" s="32" t="s">
        <v>21</v>
      </c>
      <c r="H73" s="50" t="s">
        <v>21</v>
      </c>
    </row>
    <row r="74" spans="1:8" x14ac:dyDescent="0.3">
      <c r="A74" s="111"/>
      <c r="B74" s="78" t="s">
        <v>46</v>
      </c>
      <c r="C74" s="33" t="s">
        <v>21</v>
      </c>
      <c r="D74" s="32" t="s">
        <v>21</v>
      </c>
      <c r="E74" s="50" t="s">
        <v>21</v>
      </c>
      <c r="F74" s="33" t="s">
        <v>21</v>
      </c>
      <c r="G74" s="32" t="s">
        <v>21</v>
      </c>
      <c r="H74" s="50" t="s">
        <v>21</v>
      </c>
    </row>
    <row r="75" spans="1:8" x14ac:dyDescent="0.3">
      <c r="A75" s="111"/>
      <c r="B75" s="78" t="s">
        <v>17</v>
      </c>
      <c r="C75" s="33" t="s">
        <v>21</v>
      </c>
      <c r="D75" s="32" t="s">
        <v>21</v>
      </c>
      <c r="E75" s="50" t="s">
        <v>21</v>
      </c>
      <c r="F75" s="33" t="s">
        <v>21</v>
      </c>
      <c r="G75" s="32" t="s">
        <v>21</v>
      </c>
      <c r="H75" s="50" t="s">
        <v>21</v>
      </c>
    </row>
    <row r="76" spans="1:8" x14ac:dyDescent="0.3">
      <c r="A76" s="111"/>
      <c r="B76" s="78" t="s">
        <v>33</v>
      </c>
      <c r="C76" s="33" t="s">
        <v>21</v>
      </c>
      <c r="D76" s="32" t="s">
        <v>21</v>
      </c>
      <c r="E76" s="50" t="s">
        <v>21</v>
      </c>
      <c r="F76" s="33" t="s">
        <v>21</v>
      </c>
      <c r="G76" s="32" t="s">
        <v>21</v>
      </c>
      <c r="H76" s="50" t="s">
        <v>21</v>
      </c>
    </row>
    <row r="77" spans="1:8" x14ac:dyDescent="0.3">
      <c r="A77" s="111"/>
      <c r="B77" s="78" t="s">
        <v>38</v>
      </c>
      <c r="C77" s="33" t="s">
        <v>21</v>
      </c>
      <c r="D77" s="32" t="s">
        <v>21</v>
      </c>
      <c r="E77" s="50" t="s">
        <v>21</v>
      </c>
      <c r="F77" s="33" t="s">
        <v>21</v>
      </c>
      <c r="G77" s="32" t="s">
        <v>21</v>
      </c>
      <c r="H77" s="50" t="s">
        <v>21</v>
      </c>
    </row>
    <row r="78" spans="1:8" x14ac:dyDescent="0.3">
      <c r="A78" s="111"/>
      <c r="B78" s="78" t="s">
        <v>39</v>
      </c>
      <c r="C78" s="33" t="s">
        <v>21</v>
      </c>
      <c r="D78" s="32" t="s">
        <v>21</v>
      </c>
      <c r="E78" s="50" t="s">
        <v>21</v>
      </c>
      <c r="F78" s="33" t="s">
        <v>21</v>
      </c>
      <c r="G78" s="32" t="s">
        <v>21</v>
      </c>
      <c r="H78" s="50" t="s">
        <v>21</v>
      </c>
    </row>
    <row r="79" spans="1:8" x14ac:dyDescent="0.3">
      <c r="A79" s="111"/>
      <c r="B79" s="78" t="s">
        <v>40</v>
      </c>
      <c r="C79" s="33" t="s">
        <v>21</v>
      </c>
      <c r="D79" s="32" t="s">
        <v>21</v>
      </c>
      <c r="E79" s="50" t="s">
        <v>21</v>
      </c>
      <c r="F79" s="33" t="s">
        <v>21</v>
      </c>
      <c r="G79" s="32" t="s">
        <v>21</v>
      </c>
      <c r="H79" s="50" t="s">
        <v>21</v>
      </c>
    </row>
    <row r="80" spans="1:8" x14ac:dyDescent="0.3">
      <c r="A80" s="111"/>
      <c r="B80" s="78" t="s">
        <v>34</v>
      </c>
      <c r="C80" s="33" t="s">
        <v>21</v>
      </c>
      <c r="D80" s="32" t="s">
        <v>21</v>
      </c>
      <c r="E80" s="50" t="s">
        <v>21</v>
      </c>
      <c r="F80" s="33" t="s">
        <v>21</v>
      </c>
      <c r="G80" s="32" t="s">
        <v>21</v>
      </c>
      <c r="H80" s="50" t="s">
        <v>21</v>
      </c>
    </row>
    <row r="81" spans="1:8" x14ac:dyDescent="0.3">
      <c r="A81" s="111"/>
      <c r="B81" s="78" t="s">
        <v>41</v>
      </c>
      <c r="C81" s="33" t="s">
        <v>21</v>
      </c>
      <c r="D81" s="32" t="s">
        <v>21</v>
      </c>
      <c r="E81" s="50" t="s">
        <v>21</v>
      </c>
      <c r="F81" s="33" t="s">
        <v>21</v>
      </c>
      <c r="G81" s="32" t="s">
        <v>21</v>
      </c>
      <c r="H81" s="50" t="s">
        <v>21</v>
      </c>
    </row>
    <row r="82" spans="1:8" ht="15" thickBot="1" x14ac:dyDescent="0.35">
      <c r="A82" s="112"/>
      <c r="B82" s="79" t="s">
        <v>42</v>
      </c>
      <c r="C82" s="93" t="s">
        <v>21</v>
      </c>
      <c r="D82" s="94" t="s">
        <v>21</v>
      </c>
      <c r="E82" s="96" t="s">
        <v>21</v>
      </c>
      <c r="F82" s="93" t="s">
        <v>21</v>
      </c>
      <c r="G82" s="94" t="s">
        <v>21</v>
      </c>
      <c r="H82" s="96" t="s">
        <v>21</v>
      </c>
    </row>
    <row r="83" spans="1:8" x14ac:dyDescent="0.3">
      <c r="A83" s="110">
        <v>2021</v>
      </c>
      <c r="B83" s="78" t="s">
        <v>43</v>
      </c>
      <c r="C83" s="33" t="s">
        <v>21</v>
      </c>
      <c r="D83" s="32" t="s">
        <v>21</v>
      </c>
      <c r="E83" s="50" t="s">
        <v>21</v>
      </c>
      <c r="F83" s="33" t="s">
        <v>21</v>
      </c>
      <c r="G83" s="32" t="s">
        <v>21</v>
      </c>
      <c r="H83" s="50" t="s">
        <v>21</v>
      </c>
    </row>
    <row r="84" spans="1:8" x14ac:dyDescent="0.3">
      <c r="A84" s="111"/>
      <c r="B84" s="78" t="s">
        <v>44</v>
      </c>
      <c r="C84" s="33" t="s">
        <v>21</v>
      </c>
      <c r="D84" s="32" t="s">
        <v>21</v>
      </c>
      <c r="E84" s="50" t="s">
        <v>21</v>
      </c>
      <c r="F84" s="33" t="s">
        <v>21</v>
      </c>
      <c r="G84" s="32" t="s">
        <v>21</v>
      </c>
      <c r="H84" s="50" t="s">
        <v>21</v>
      </c>
    </row>
    <row r="85" spans="1:8" x14ac:dyDescent="0.3">
      <c r="A85" s="111"/>
      <c r="B85" s="78" t="s">
        <v>45</v>
      </c>
      <c r="C85" s="33" t="s">
        <v>21</v>
      </c>
      <c r="D85" s="32" t="s">
        <v>21</v>
      </c>
      <c r="E85" s="50" t="s">
        <v>21</v>
      </c>
      <c r="F85" s="33" t="s">
        <v>21</v>
      </c>
      <c r="G85" s="32" t="s">
        <v>21</v>
      </c>
      <c r="H85" s="50" t="s">
        <v>21</v>
      </c>
    </row>
    <row r="86" spans="1:8" x14ac:dyDescent="0.3">
      <c r="A86" s="111"/>
      <c r="B86" s="78" t="s">
        <v>46</v>
      </c>
      <c r="C86" s="33" t="s">
        <v>21</v>
      </c>
      <c r="D86" s="32" t="s">
        <v>21</v>
      </c>
      <c r="E86" s="50" t="s">
        <v>21</v>
      </c>
      <c r="F86" s="33" t="s">
        <v>21</v>
      </c>
      <c r="G86" s="32" t="s">
        <v>21</v>
      </c>
      <c r="H86" s="50" t="s">
        <v>21</v>
      </c>
    </row>
    <row r="87" spans="1:8" x14ac:dyDescent="0.3">
      <c r="A87" s="111"/>
      <c r="B87" s="78" t="s">
        <v>17</v>
      </c>
      <c r="C87" s="33" t="s">
        <v>21</v>
      </c>
      <c r="D87" s="32" t="s">
        <v>21</v>
      </c>
      <c r="E87" s="50" t="s">
        <v>21</v>
      </c>
      <c r="F87" s="33" t="s">
        <v>21</v>
      </c>
      <c r="G87" s="32" t="s">
        <v>21</v>
      </c>
      <c r="H87" s="50" t="s">
        <v>21</v>
      </c>
    </row>
    <row r="88" spans="1:8" x14ac:dyDescent="0.3">
      <c r="A88" s="111"/>
      <c r="B88" s="78" t="s">
        <v>33</v>
      </c>
      <c r="C88" s="33">
        <v>280</v>
      </c>
      <c r="D88" s="32">
        <f t="shared" ref="D88" si="30">+C88/B$92</f>
        <v>0.88888888888888884</v>
      </c>
      <c r="E88" s="50">
        <f t="shared" ref="E88" si="31">+D88/D$15*100</f>
        <v>160</v>
      </c>
      <c r="F88" s="33">
        <v>340</v>
      </c>
      <c r="G88" s="32">
        <f t="shared" ref="G88" si="32">+F88/B$92</f>
        <v>1.0793650793650793</v>
      </c>
      <c r="H88" s="50">
        <f t="shared" ref="H88" si="33">+G88/G$15*100</f>
        <v>151.11111111111111</v>
      </c>
    </row>
    <row r="89" spans="1:8" x14ac:dyDescent="0.3">
      <c r="A89" s="111"/>
      <c r="B89" s="78" t="s">
        <v>38</v>
      </c>
      <c r="C89" s="33">
        <v>280</v>
      </c>
      <c r="D89" s="32">
        <f t="shared" ref="D89:D91" si="34">+C89/B$92</f>
        <v>0.88888888888888884</v>
      </c>
      <c r="E89" s="50">
        <f t="shared" ref="E89:E91" si="35">+D89/D$15*100</f>
        <v>160</v>
      </c>
      <c r="F89" s="33">
        <v>340</v>
      </c>
      <c r="G89" s="32">
        <f t="shared" ref="G89:G91" si="36">+F89/B$92</f>
        <v>1.0793650793650793</v>
      </c>
      <c r="H89" s="50">
        <f t="shared" ref="H89:H91" si="37">+G89/G$15*100</f>
        <v>151.11111111111111</v>
      </c>
    </row>
    <row r="90" spans="1:8" x14ac:dyDescent="0.3">
      <c r="A90" s="111"/>
      <c r="B90" s="78" t="s">
        <v>39</v>
      </c>
      <c r="C90" s="33">
        <v>280</v>
      </c>
      <c r="D90" s="32">
        <f t="shared" si="34"/>
        <v>0.88888888888888884</v>
      </c>
      <c r="E90" s="50">
        <f t="shared" si="35"/>
        <v>160</v>
      </c>
      <c r="F90" s="33">
        <v>340</v>
      </c>
      <c r="G90" s="32">
        <f t="shared" si="36"/>
        <v>1.0793650793650793</v>
      </c>
      <c r="H90" s="50">
        <f t="shared" si="37"/>
        <v>151.11111111111111</v>
      </c>
    </row>
    <row r="91" spans="1:8" ht="15" thickBot="1" x14ac:dyDescent="0.35">
      <c r="A91" s="112"/>
      <c r="B91" s="79" t="s">
        <v>40</v>
      </c>
      <c r="C91" s="19">
        <v>280</v>
      </c>
      <c r="D91" s="20">
        <f t="shared" si="34"/>
        <v>0.88888888888888884</v>
      </c>
      <c r="E91" s="41">
        <f t="shared" si="35"/>
        <v>160</v>
      </c>
      <c r="F91" s="19">
        <v>340</v>
      </c>
      <c r="G91" s="20">
        <f t="shared" si="36"/>
        <v>1.0793650793650793</v>
      </c>
      <c r="H91" s="41">
        <f t="shared" si="37"/>
        <v>151.11111111111111</v>
      </c>
    </row>
    <row r="92" spans="1:8" ht="15" thickBot="1" x14ac:dyDescent="0.35">
      <c r="A92" s="18" t="s">
        <v>18</v>
      </c>
      <c r="B92" s="8">
        <v>315</v>
      </c>
      <c r="D92" s="10"/>
      <c r="E92" s="9"/>
    </row>
    <row r="93" spans="1:8" x14ac:dyDescent="0.3">
      <c r="D93" s="10"/>
      <c r="E93" s="9"/>
    </row>
    <row r="94" spans="1:8" ht="16.2" x14ac:dyDescent="0.3">
      <c r="A94" s="36" t="s">
        <v>68</v>
      </c>
    </row>
    <row r="95" spans="1:8" ht="16.2" x14ac:dyDescent="0.3">
      <c r="A95" s="36" t="s">
        <v>113</v>
      </c>
    </row>
    <row r="96" spans="1:8" x14ac:dyDescent="0.3">
      <c r="A96" s="36"/>
    </row>
    <row r="97" spans="1:1" x14ac:dyDescent="0.3">
      <c r="A97" s="83" t="s">
        <v>20</v>
      </c>
    </row>
    <row r="99" spans="1:1" x14ac:dyDescent="0.3">
      <c r="A99" s="139" t="s">
        <v>116</v>
      </c>
    </row>
    <row r="100" spans="1:1" x14ac:dyDescent="0.3">
      <c r="A100" s="140" t="s">
        <v>117</v>
      </c>
    </row>
    <row r="101" spans="1:1" x14ac:dyDescent="0.3">
      <c r="A101" s="140" t="s">
        <v>118</v>
      </c>
    </row>
  </sheetData>
  <mergeCells count="13">
    <mergeCell ref="A23:A34"/>
    <mergeCell ref="F12:H12"/>
    <mergeCell ref="C13:E13"/>
    <mergeCell ref="F13:H13"/>
    <mergeCell ref="A15:A22"/>
    <mergeCell ref="A12:A14"/>
    <mergeCell ref="B12:B14"/>
    <mergeCell ref="C12:E12"/>
    <mergeCell ref="A59:A70"/>
    <mergeCell ref="A71:A82"/>
    <mergeCell ref="A47:A58"/>
    <mergeCell ref="A35:A46"/>
    <mergeCell ref="A83:A91"/>
  </mergeCells>
  <hyperlinks>
    <hyperlink ref="A97" location="Índice!A1" display="Volver al índice" xr:uid="{00000000-0004-0000-0800-000000000000}"/>
    <hyperlink ref="A100" r:id="rId1" xr:uid="{2D86BE39-2D0E-4B91-92B2-4BCAA8B8194C}"/>
    <hyperlink ref="A101" r:id="rId2" xr:uid="{C4FDFBD2-D5F1-417F-BF5E-29E868015DBA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BA-BAHIA BLANCA (P)</vt:lpstr>
      <vt:lpstr>BA-BAHIA BLANCA (LM) (FB)</vt:lpstr>
      <vt:lpstr>BA-BAHIA BLANCA (LM) (SOFSE)</vt:lpstr>
      <vt:lpstr>BA-MAR DEL PLATA (FB)</vt:lpstr>
      <vt:lpstr>BA-MAR DEL PLATA (SOFSE)</vt:lpstr>
      <vt:lpstr>BA-SANTA ROSA</vt:lpstr>
      <vt:lpstr>BA-CORDOBA</vt:lpstr>
      <vt:lpstr>BA-ROSARIO SUR</vt:lpstr>
      <vt:lpstr>BA-ROSARIO NORTE</vt:lpstr>
      <vt:lpstr>BA-TUCUMÁN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Julia</cp:lastModifiedBy>
  <dcterms:created xsi:type="dcterms:W3CDTF">2015-05-15T15:22:14Z</dcterms:created>
  <dcterms:modified xsi:type="dcterms:W3CDTF">2025-08-12T18:39:42Z</dcterms:modified>
</cp:coreProperties>
</file>